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elon corp" sheetId="1" r:id="rId1"/>
    <sheet name="exelon corp-1" sheetId="2" r:id="rId2"/>
    <sheet name="exelon corp-2" sheetId="3" r:id="rId3"/>
    <sheet name="exelon corp-3" sheetId="4" r:id="rId4"/>
    <sheet name="exelon corp-4" sheetId="5" r:id="rId5"/>
    <sheet name="exelon corp-5" sheetId="6" r:id="rId6"/>
    <sheet name="january 2017 ceo pay deter" sheetId="7" r:id="rId7"/>
    <sheet name="2016 target adjustments" sheetId="8" r:id="rId8"/>
    <sheet name="2016 performance" sheetId="9" r:id="rId9"/>
    <sheet name="2016 performance-1" sheetId="10" r:id="rId10"/>
    <sheet name="2016 performance-2" sheetId="11" r:id="rId11"/>
    <sheet name="2016 pshare scorecard" sheetId="12" r:id="rId12"/>
    <sheet name="2016 pshare scorecard-1" sheetId="13" r:id="rId13"/>
    <sheet name="2016 pshare scorecard-2" sheetId="14" r:id="rId14"/>
    <sheet name="20142016 pshare program pa" sheetId="15" r:id="rId15"/>
    <sheet name="20142016 pshare program pa-1" sheetId="16" r:id="rId16"/>
    <sheet name="stock ownership and tradin" sheetId="17" r:id="rId17"/>
    <sheet name="stock ownership and tradin-1" sheetId="18" r:id="rId18"/>
    <sheet name="stock ownership and tradin-2" sheetId="19" r:id="rId19"/>
    <sheet name="stock ownership and tradin-3" sheetId="20" r:id="rId20"/>
    <sheet name="stock ownership and tradin-4" sheetId="21" r:id="rId21"/>
    <sheet name="stock ownership and tradin-5" sheetId="22" r:id="rId22"/>
    <sheet name="stock ownership and tradin-6" sheetId="23" r:id="rId23"/>
    <sheet name="stock ownership and tradin-7" sheetId="24" r:id="rId24"/>
    <sheet name="stock ownership and tradin-8" sheetId="25" r:id="rId25"/>
    <sheet name="stock ownership and tradin-9" sheetId="26" r:id="rId26"/>
    <sheet name="stock ownership and tradin-10" sheetId="27" r:id="rId27"/>
    <sheet name="stock ownership and tradin-11" sheetId="28" r:id="rId28"/>
    <sheet name="stock ownership and tradin-12" sheetId="29" r:id="rId29"/>
    <sheet name="stock ownership and tradin-13" sheetId="30" r:id="rId30"/>
    <sheet name="stock ownership and tradin-14" sheetId="31" r:id="rId31"/>
    <sheet name="stock ownership and tradin-15" sheetId="32" r:id="rId32"/>
  </sheets>
  <definedNames/>
  <calcPr fullCalcOnLoad="1"/>
</workbook>
</file>

<file path=xl/sharedStrings.xml><?xml version="1.0" encoding="utf-8"?>
<sst xmlns="http://schemas.openxmlformats.org/spreadsheetml/2006/main" count="807" uniqueCount="414">
  <si>
    <t>Exelon Corp</t>
  </si>
  <si>
    <t>Fees Earned or Paid in Cash</t>
  </si>
  <si>
    <t>Stock 
 Awards 
 (see 
 description 
 below)</t>
  </si>
  <si>
    <t>All Other 
 Compensation   (Note 1)</t>
  </si>
  <si>
    <t>Total</t>
  </si>
  <si>
    <t>Annual
 Board &amp; 
 Committee 
 Retainers</t>
  </si>
  <si>
    <t>Board &amp;
 Committee 
 Meeting 
 Fees</t>
  </si>
  <si>
    <t>Anderson</t>
  </si>
  <si>
    <t>$</t>
  </si>
  <si>
    <t>Berzin</t>
  </si>
  <si>
    <t>Canning  2</t>
  </si>
  <si>
    <t>de Balmann</t>
  </si>
  <si>
    <t>DeBenedictis</t>
  </si>
  <si>
    <t>Gioia  3</t>
  </si>
  <si>
    <t>Jojo</t>
  </si>
  <si>
    <t>Joskow</t>
  </si>
  <si>
    <t></t>
  </si>
  <si>
    <t>Lawless  4</t>
  </si>
  <si>
    <t>Mies</t>
  </si>
  <si>
    <t>Rogers</t>
  </si>
  <si>
    <t>Shattuck</t>
  </si>
  <si>
    <t>Steinour</t>
  </si>
  <si>
    <t>Total All Directors</t>
  </si>
  <si>
    <t>Total 
 Deferred 
 Stock 
 Units 
(1)</t>
  </si>
  <si>
    <t>Anthony K. Anderson</t>
  </si>
  <si>
    <t>Ann C. Berzin</t>
  </si>
  <si>
    <t>John A. Canning</t>
  </si>
  <si>
    <t>Yves C. de Balmann</t>
  </si>
  <si>
    <t>Nicholas DeBenedictis</t>
  </si>
  <si>
    <t>Nancy L. Gioia</t>
  </si>
  <si>
    <t>Linda P. Jojo</t>
  </si>
  <si>
    <t>Paul L. Joskow</t>
  </si>
  <si>
    <t>Robert J. Lawless</t>
  </si>
  <si>
    <t>Richard W. Mies</t>
  </si>
  <si>
    <t>John W. Rogers, Jr</t>
  </si>
  <si>
    <t>Mayo A. Shattuck III</t>
  </si>
  <si>
    <t>Stephen D. Steinour</t>
  </si>
  <si>
    <t>Name</t>
  </si>
  <si>
    <t>Stock 
 Ownership 
 Target 
 (Shares) 
 [A]</t>
  </si>
  <si>
    <t>Total Shares 
 and Share 
 Equivalents 
 Held as of 
 January 31, 2017 
 [B]</t>
  </si>
  <si>
    <t>Stock 
 Ownership 
 Percentage 
 [B]/[A]</t>
  </si>
  <si>
    <t>Crane</t>
  </si>
  <si>
    <t>282%</t>
  </si>
  <si>
    <t>Thayer</t>
  </si>
  <si>
    <t>320%</t>
  </si>
  <si>
    <t>Von Hoene</t>
  </si>
  <si>
    <t>332%</t>
  </si>
  <si>
    <t>Cornew</t>
  </si>
  <si>
    <t>256%</t>
  </si>
  <si>
    <t>OBrien</t>
  </si>
  <si>
    <t>279%</t>
  </si>
  <si>
    <t>[A]</t>
  </si>
  <si>
    <t>[B]</t>
  </si>
  <si>
    <t>[C]</t>
  </si>
  <si>
    <t>[D]=[A]+[B]+[C]</t>
  </si>
  <si>
    <t>[E]</t>
  </si>
  <si>
    <t>[F]=[D]+[E]</t>
  </si>
  <si>
    <t>Directors   (Note 3)</t>
  </si>
  <si>
    <t>Beneficially 
 Owned 
 Shares</t>
  </si>
  <si>
    <t>Shares 
 Held in 
 Company 
 Plans 
 (Note 1)</t>
  </si>
  <si>
    <t>Vested 
 Stock 
 Options 
 and 
 Options 
 that Vest 
 Within 60 
 days</t>
  </si>
  <si>
    <t>Total 
   Shares 
 Held</t>
  </si>
  <si>
    <t>Share 
 Equivalents 
 to be 
 Settled in 
 Cash 
 (Note 2)</t>
  </si>
  <si>
    <t>Total 
 Share 
 Interest</t>
  </si>
  <si>
    <t>Anthony K. Anderson  4</t>
  </si>
  <si>
    <t>Yves, C. de Balmann</t>
  </si>
  <si>
    <t>Nancy L. Gioia  4</t>
  </si>
  <si>
    <t>Linda P. Jojo  4</t>
  </si>
  <si>
    <t>John W. Rogers, Jr.</t>
  </si>
  <si>
    <t>Christopher M. Crane</t>
  </si>
  <si>
    <t>Jonathan W. Thayer</t>
  </si>
  <si>
    <t>Kenneth W. Cornew</t>
  </si>
  <si>
    <t>William A. Von Hoene, Jr.</t>
  </si>
  <si>
    <t>Denis P. OBrien</t>
  </si>
  <si>
    <t>Directors &amp; Executive Officers as a group (23 people) 
 See Note 3</t>
  </si>
  <si>
    <t>Name and address of beneficial owner</t>
  </si>
  <si>
    <t>Amount and nature of 
   beneficial ownership</t>
  </si>
  <si>
    <t>Percent of             
 class</t>
  </si>
  <si>
    <t>BlackRock, Inc.  (1) 
 55 East
52 nd  Street 
 New York, NY 10055</t>
  </si>
  <si>
    <t>8.0%</t>
  </si>
  <si>
    <t>The Vanguard Group  (2) 
 100 Vanguard Blvd.   Malvern, PA
19355</t>
  </si>
  <si>
    <t>6.70%</t>
  </si>
  <si>
    <t>State Street Corporation  (3) 
 State Street Financial Center   One
Lincoln Street   Boston, MA 02111</t>
  </si>
  <si>
    <t>6.06%</t>
  </si>
  <si>
    <t>FMR LLC  (4) 
 245 Summer Street   Boston, MA
02210</t>
  </si>
  <si>
    <t>5.057%</t>
  </si>
  <si>
    <t>Year Ended December 31,</t>
  </si>
  <si>
    <t>(in thousands)</t>
  </si>
  <si>
    <t>Audit fees  (a)</t>
  </si>
  <si>
    <t>Audit related fees  (b)</t>
  </si>
  <si>
    <t>Tax fees  (c)</t>
  </si>
  <si>
    <t>All other fees  (d)</t>
  </si>
  <si>
    <t>January 2017 CEO Pay Determinations</t>
  </si>
  <si>
    <t>2016 AIP Award</t>
  </si>
  <si>
    <t>Payout reduced from actual performance of 143.08% to 100%. For more
information about the compensation committees rationale in reducing the 2016 AIP award please see pages 59-60.</t>
  </si>
  <si>
    <t>2014-2016 PShare Payout</t>
  </si>
  <si>
    <t>Three-year average performance was 117.68% with a TSR modifier of 0.64% for outperforming the UTY
resulting in an overall payout of 118.43%.</t>
  </si>
  <si>
    <t>2017 CEO Target Pay Setting</t>
  </si>
  <si>
    <t>The compensation committee determined not to increase CEO pay targets from 2016, targeting total
pay at $13 million which approximates the peer group median.</t>
  </si>
  <si>
    <t>2016 Target Adjustments</t>
  </si>
  <si>
    <t>Cash Compensation</t>
  </si>
  <si>
    <t>Long-Term Incentives</t>
  </si>
  <si>
    <t>Target
Total 
 Direct 
 Compensation</t>
  </si>
  <si>
    <t>Base</t>
  </si>
  <si>
    <t>AIP 
 Target</t>
  </si>
  <si>
    <t>Target 
 Total
Cash</t>
  </si>
  <si>
    <t>RSUs 
 33%</t>
  </si>
  <si>
    <t>PShares 
 67%</t>
  </si>
  <si>
    <t>Target
Total 
 LTIP</t>
  </si>
  <si>
    <t>130%</t>
  </si>
  <si>
    <t>95%</t>
  </si>
  <si>
    <t>100%</t>
  </si>
  <si>
    <t>2016 Performance.</t>
  </si>
  <si>
    <t>Goals</t>
  </si>
  <si>
    <t>Threshold</t>
  </si>
  <si>
    <t>Target</t>
  </si>
  <si>
    <t>Distinguished</t>
  </si>
  <si>
    <t>2016 Actual</t>
  </si>
  <si>
    <t>Weighting</t>
  </si>
  <si>
    <t>Weighted Payout as   a % of Target</t>
  </si>
  <si>
    <t>Financial</t>
  </si>
  <si>
    <t>Adjusted (non-GAAP) Operating  Earnings Per Share (EPS) *</t>
  </si>
  <si>
    <t>70%</t>
  </si>
  <si>
    <t>103.79%</t>
  </si>
  <si>
    <t>Operational</t>
  </si>
  <si>
    <t>Outage Duration (CAIDI)   Calculated as the total number of customer interruption minutes divided by the total number of customer interruptions</t>
  </si>
  <si>
    <t>7.5%</t>
  </si>
  <si>
    <t>6.56%</t>
  </si>
  <si>
    <t>Outage Frequency (SAIFI)   Calculated as the total number of customer interruptions divided by the total number of customers served</t>
  </si>
  <si>
    <t>10.23%</t>
  </si>
  <si>
    <t>Net Fleetwide Capacity Factor   The weighted average of the capacity factor of all Exelon nuclear units, calculated as the sum of net generation in megawatt hours divided by the sum of the hourly annual mean net megawatt rating,
multiplied by the number of hours in a period</t>
  </si>
  <si>
    <t>91.7%</t>
  </si>
  <si>
    <t>93.7%</t>
  </si>
  <si>
    <t>94.6%</t>
  </si>
  <si>
    <t>94.8%</t>
  </si>
  <si>
    <t>15.00%</t>
  </si>
  <si>
    <t>Dispatch Match 
 Measure the responsiveness of a fossil generating unit to the market</t>
  </si>
  <si>
    <t>94.5%</t>
  </si>
  <si>
    <t>97.2%</t>
  </si>
  <si>
    <t>99.0%</t>
  </si>
  <si>
    <t>7.50%</t>
  </si>
  <si>
    <t>Formulaic Performance Calculation</t>
  </si>
  <si>
    <t>143.08%</t>
  </si>
  <si>
    <t>NEO</t>
  </si>
  <si>
    <t>AIP Target</t>
  </si>
  <si>
    <t>Formulaic 
 Performance 
 Factor</t>
  </si>
  <si>
    <t>Formulaic 
 Award</t>
  </si>
  <si>
    <t>Performance 
 Factor with 
 Negative 
 Discretion</t>
  </si>
  <si>
    <t>Actual 
 Award</t>
  </si>
  <si>
    <t>100.00%</t>
  </si>
  <si>
    <t>2014-2016</t>
  </si>
  <si>
    <t>Operational
Excellence (40%)   Financial Management (60%)</t>
  </si>
  <si>
    <t>Operational Excellence (40%) Financial Management (60%)</t>
  </si>
  <si>
    <t>Earned ROE at Exelon (50%)   FFO/Debt at ExGen (50%)</t>
  </si>
  <si>
    <t>Average of three years of performance</t>
  </si>
  <si>
    <t>2015-2017</t>
  </si>
  <si>
    <t>Operational Excellence (40%) Financial
Management (60%)</t>
  </si>
  <si>
    <t>Utility Net Income (33.3%) 
 Utility Earned ROE (33.3%) 
 Exelon FFO/Debt (33.4%)</t>
  </si>
  <si>
    <t>2016-2018</t>
  </si>
  <si>
    <t>Utility Net Income (33.3%)   Utility Earned ROE (33.3%)   Exelon FFO/Debt (33.4%)</t>
  </si>
  <si>
    <t>Weighted average of two performance periods</t>
  </si>
  <si>
    <t>2017-2019</t>
  </si>
  <si>
    <t>Straight performance, no average</t>
  </si>
  <si>
    <t>2016 PShare Scorecard</t>
  </si>
  <si>
    <t>Metrics</t>
  </si>
  <si>
    <t>Metric   Weighting</t>
  </si>
  <si>
    <t>Final 
Score</t>
  </si>
  <si>
    <t>Actual 
 Award
   vs. 
 Metric 
 Weighting</t>
  </si>
  <si>
    <t>Exelon ROE</t>
  </si>
  <si>
    <t>50.0%</t>
  </si>
  <si>
    <t>6.60%</t>
  </si>
  <si>
    <t>7.05%</t>
  </si>
  <si>
    <t>8.08%</t>
  </si>
  <si>
    <t>75.0%</t>
  </si>
  <si>
    <t>ExGen FFO/Debt</t>
  </si>
  <si>
    <t>27.0%</t>
  </si>
  <si>
    <t>30.0%</t>
  </si>
  <si>
    <t>38.01%</t>
  </si>
  <si>
    <t>33.7%</t>
  </si>
  <si>
    <t>Committee-Approved 
 Performance</t>
  </si>
  <si>
    <t>125.00%</t>
  </si>
  <si>
    <t>Metrics
(1)</t>
  </si>
  <si>
    <t>Metric 
 Weighting</t>
  </si>
  <si>
    <t>Threshold 
 50%</t>
  </si>
  <si>
    <t>Target 
 100%</t>
  </si>
  <si>
    <t>Distinguished 
 150%</t>
  </si>
  <si>
    <t>Utility Net Income</t>
  </si>
  <si>
    <t>33.3%</t>
  </si>
  <si>
    <t>Utility Earned Return on Equity (ROE)</t>
  </si>
  <si>
    <t>8.20%</t>
  </si>
  <si>
    <t>9.30%</t>
  </si>
  <si>
    <t>10.40%</t>
  </si>
  <si>
    <t>Metric
(2)</t>
  </si>
  <si>
    <t>75%</t>
  </si>
  <si>
    <t>125%</t>
  </si>
  <si>
    <t>Exelon FFO/Debt</t>
  </si>
  <si>
    <t>33.4%</t>
  </si>
  <si>
    <t>³</t>
  </si>
  <si>
    <t>16.0%</t>
  </si>
  <si>
    <t>17.0%</t>
  </si>
  <si>
    <t>18.0%</t>
  </si>
  <si>
    <t>22.0%</t>
  </si>
  <si>
    <t>24.0%</t>
  </si>
  <si>
    <t>2014-2016 PShare Program Payout Determination</t>
  </si>
  <si>
    <t>Year</t>
  </si>
  <si>
    <t>Scorecard 
 Performance</t>
  </si>
  <si>
    <t>Average 
 Performance</t>
  </si>
  <si>
    <t>TSR Modifier</t>
  </si>
  <si>
    <t>Overall Award Payout</t>
  </si>
  <si>
    <t>105.56%</t>
  </si>
  <si>
    <t>117.68%</t>
  </si>
  <si>
    <t>0.64%</t>
  </si>
  <si>
    <t>118.43%     
 117.68% x (100%+0.64%)</t>
  </si>
  <si>
    <t>122.48%</t>
  </si>
  <si>
    <t>Target 
 Shares</t>
  </si>
  <si>
    <t>Performance 
 Factor</t>
  </si>
  <si>
    <t>Actual Award</t>
  </si>
  <si>
    <t>x</t>
  </si>
  <si>
    <t>118.43%</t>
  </si>
  <si>
    <t>Stock Ownership and Trading Requirements</t>
  </si>
  <si>
    <t>Required Minimum   Ownership</t>
  </si>
  <si>
    <t>Ownership as of   Sept 30, 2016</t>
  </si>
  <si>
    <t>6 times base
salary</t>
  </si>
  <si>
    <t>256% (of 6x)</t>
  </si>
  <si>
    <t>3 times base
salary</t>
  </si>
  <si>
    <t>306% (of 3x)</t>
  </si>
  <si>
    <t>297% (of 3x)</t>
  </si>
  <si>
    <t>230% (of 3x)</t>
  </si>
  <si>
    <t>255% (of 3x)</t>
  </si>
  <si>
    <t>Year 
 (a)</t>
  </si>
  <si>
    <t>Salary   ($) 
 (b)</t>
  </si>
  <si>
    <t>Bonus   ($) 
 Note 
1   (c)</t>
  </si>
  <si>
    <t>Stock   Awards 
 ($) 
   Note 2   (d)</t>
  </si>
  <si>
    <t>Option   Awards 
 ($) 
   Note 3   (e)</t>
  </si>
  <si>
    <t>Non-Equity   Incentive Plan 
 Compensation
   ($)   Note 4   (f)</t>
  </si>
  <si>
    <t>Change in   Pension 
 Value
and   Nonqualified   Deferred   Compen- 
 sation 
   Earnings   ($)   Note 5 
 (g)</t>
  </si>
  <si>
    <t>All Other   Compen- 
 sation 
   ($)   Note 6   (h)</t>
  </si>
  <si>
    <t>Total   ($) 
 (i)</t>
  </si>
  <si>
    <t>Christopher M. Crane 
 President and Chief Executive Officer, Exelon</t>
  </si>
  <si>
    <t>Jonathan W. Thayer 
   Senior
Executive Vice President and Chief Financial Officer, Exelon</t>
  </si>
  <si>
    <t>William A. Von Hoene Jr. 
   Senior
Executive Vice President and Chief Strategy Officer, Exelon</t>
  </si>
  <si>
    <t>Kenneth W. Cornew 
   Senior Executive Vice
President and Chief Commercial Officer, Exelon; President and Chief Executive Officer, Exelon 
 Generation</t>
  </si>
  <si>
    <t>Denis P. OBrien 
   Senior Executive
Vice President, Exelon; Chief Executive Officer, Exelon Utilities</t>
  </si>
  <si>
    <t>Performance Share Unit Value</t>
  </si>
  <si>
    <t>At
Target</t>
  </si>
  <si>
    <t>At 
Maximum</t>
  </si>
  <si>
    <t>Name     (a)</t>
  </si>
  <si>
    <t>Perquisites   ($) 
 Note
1   (b)</t>
  </si>
  <si>
    <t>Reimburse-   ment for 
 Income 
   Taxes   ($)   Note 2 
 (c)</t>
  </si>
  <si>
    <t>Payments   or Accruals 
 For 
   Termination   or Change   in Control 
 (CIC) 
   ($)   Note 3   (d)</t>
  </si>
  <si>
    <t>Company   Contributions 
 to
Savings   Plans   ($)   Note 4 
 (e)</t>
  </si>
  <si>
    <t>Company   Paid 
 Term
Life   Insurance   Premiums   ($) 
 Note
5   (f)</t>
  </si>
  <si>
    <t>Dividends   or Earnings 
 Not 
Included   in   Grants   ($) 
 (g)</t>
  </si>
  <si>
    <t>Total   ($) 
 (h)</t>
  </si>
  <si>
    <t>Estimated
Possible Payouts   Under  Non-Equity  Incentive 
 Plan Awards   (Note 1)</t>
  </si>
  <si>
    <t>Estimated
Possible   Payouts Under Equity   Incentive Plan Awards   (Note 2)</t>
  </si>
  <si>
    <t>All
Other   Stock   Awards:   Number 
 of Shares   or Units   (#) 
 (Note 3)   (i)</t>
  </si>
  <si>
    <t>All
Other   Options   Awards:   Number of 
 Securities   Under-   lying 
 Options   (#)   (j)</t>
  </si>
  <si>
    <t>Exercise   or Base   Price of 
 Option   Awards   ($) 
 (k)</t>
  </si>
  <si>
    <t>Grant
Date   Fair Value   of Stock   and Option 
 Awards   ($)   (Note 4) 
 (l)</t>
  </si>
  <si>
    <t>Grant   Date   (b)</t>
  </si>
  <si>
    <t>Thres-   hold   ($) 
 (c)</t>
  </si>
  <si>
    <t>Plan   ($)   (d)</t>
  </si>
  <si>
    <t>Maxi-   mum   ($) 
 (e)</t>
  </si>
  <si>
    <t>Thres-   hold   (#) 
 (f)</t>
  </si>
  <si>
    <t>Target   (#)   (g)</t>
  </si>
  <si>
    <t>Maxi-   mum   (#) 
 (h)</t>
  </si>
  <si>
    <t>1/25/2016</t>
  </si>
  <si>
    <t>Von
Hoene  (5)</t>
  </si>
  <si>
    <t>5/2/2016</t>
  </si>
  <si>
    <t>Option Awards (See Note 1)</t>
  </si>
  <si>
    <t>Stock Awards</t>
  </si>
  <si>
    <t>Number of 
 Securities   Underlying   Unexercised 
 Options   That Are   Exercisable 
 (#)   (b)</t>
  </si>
  <si>
    <t>Number of 
 Securities   Underlying   Unexercised 
 Options   That Are Not   Exercisable 
 (#)   (c)</t>
  </si>
  <si>
    <t>Option 
 Exercise   or Base   Price 
 ($)   (d)</t>
  </si>
  <si>
    <t>Option 
 Expiration   Date   (e)</t>
  </si>
  <si>
    <t>Number 
 of Shares   or Units   of Stock 
 That Have   Not Yet   Vested 
 (#)   (Note 2)   (f)</t>
  </si>
  <si>
    <t>Market 
 Value of   Shares or   Units of 
 Stock That   Have Not   Yet Vested 
 Based on   12/30   Closing 
 Price $35.49   ($)   (Note 2) 
 (g)</t>
  </si>
  <si>
    <t>Equity 
 Incentive   Plan Awards:   Number of 
 Unearned   Shares, Units   or Other 
 Rights That   Have Not   Yet Vested 
 (#)   (Note 3)   (h)</t>
  </si>
  <si>
    <t>Equity 
 Incentive   Plan Awards:   Market or 
 Payout Value   or Unearned   Shares, Units 
 or Other   Rights That   Have Not 
 Yet Vested   ($)   (Note 3) 
 (i)</t>
  </si>
  <si>
    <t>2-Apr-2022</t>
  </si>
  <si>
    <t>24-Jan-2021</t>
  </si>
  <si>
    <t>24-Jan-2020</t>
  </si>
  <si>
    <t>26-Jan-2019</t>
  </si>
  <si>
    <t>27-Jan-2018</t>
  </si>
  <si>
    <t>21-Jan-2017</t>
  </si>
  <si>
    <t>12-Mar-2022</t>
  </si>
  <si>
    <t>24-Feb-2022</t>
  </si>
  <si>
    <t>25-Feb-2021</t>
  </si>
  <si>
    <t>26-Feb-2020</t>
  </si>
  <si>
    <t>27-Feb-2019</t>
  </si>
  <si>
    <t>21-Feb-2018</t>
  </si>
  <si>
    <t>22-Feb-2017</t>
  </si>
  <si>
    <t>Option Awards</t>
  </si>
  <si>
    <t>Stock Awards (Note 1)</t>
  </si>
  <si>
    <t>Number   of Shares 
 Acquired 
   on Exercise   (#)   (b)</t>
  </si>
  <si>
    <t>Value   Realized 
 on 
Exercise   ($)   (c)</t>
  </si>
  <si>
    <t>Number   of Shares 
 Acquired 
   on Vesting   (#)   (d)</t>
  </si>
  <si>
    <t>Value   Realized 
 on 
 Vesting 
   ($)   (e)</t>
  </si>
  <si>
    <t>Plan Name   (b)</t>
  </si>
  <si>
    <t>Number of Years   Credited Service 
 (#) 
   (c)</t>
  </si>
  <si>
    <t>Present Value of   Accumulated Benefit 
 ($) 
   (d)</t>
  </si>
  <si>
    <t>Payments During   Last Fiscal Year 
 ($) 
   (e)</t>
  </si>
  <si>
    <t>Crane (1)</t>
  </si>
  <si>
    <t>SAS</t>
  </si>
  <si>
    <t>SERP</t>
  </si>
  <si>
    <t>PEP</t>
  </si>
  <si>
    <t>Cash Balance</t>
  </si>
  <si>
    <t>Executive   Contributions 
 in
2016   ($)   (Note 1)   (b)</t>
  </si>
  <si>
    <t>Registrant   Contributions 
 in
2016   ($)   (Note 2)   (c)</t>
  </si>
  <si>
    <t>Aggregate   Earnings 
 in
2016   ($)   (Note 3)   (d)</t>
  </si>
  <si>
    <t>Aggregate   Withdrawals/ 
 Distributions
   ($)   (e)</t>
  </si>
  <si>
    <t>Aggregate   Balance at 
 12/31/16 
   ($)   (Note 4)   (f)</t>
  </si>
  <si>
    <t>OBrien
 (5)</t>
  </si>
  <si>
    <t>Cash   Payment 
 ($) 
   (Note 1)   (b)</t>
  </si>
  <si>
    <t>Value of   Unvested 
 Equity 
   Awards   ($)   (Note 2) 
 (c)</t>
  </si>
  <si>
    <t>Total Value   of All 
 Payments 
   and   Benefits   ($) 
 (Note
3)   (d)</t>
  </si>
  <si>
    <t>Total Value   of All 
 Payments 
   and Benefits   ($)   (Note 3) 
 (d)</t>
  </si>
  <si>
    <t>Retirement   Benefit 
 Enhance- 
   Ment   ($)   (Note 2) 
 (c)</t>
  </si>
  <si>
    <t>Value of   Unvested 
 Equity 
   Awards   ($)   (Note 3) 
 (d)</t>
  </si>
  <si>
    <t>Health and   Welfare 
 Benefit 
   Continuation   ($)   (Note 4) 
 (e)</t>
  </si>
  <si>
    <t>Perquisites   And Other 
 Benefits 
   ($)   (Note 5)   (f)</t>
  </si>
  <si>
    <t>Total Value   of All 
 Payments 
   and Benefits   ($)   (Note 6) 
 (g)</t>
  </si>
  <si>
    <t>Name   (a)</t>
  </si>
  <si>
    <t>Retirement   Benefit 
 Enhance- 
   ment   ($)   (Note 2) 
 (c)</t>
  </si>
  <si>
    <t>Perquisites   and Other 
 Benefits 
   ($)   (Note 5)   (f)</t>
  </si>
  <si>
    <t>Potential 
 Scaleback   ($) 
 (Note
6)   (h)</t>
  </si>
  <si>
    <t>Total Value   of All 
 Payments 
   and   Benefits   ($) 
 (Note
7)   (i)</t>
  </si>
  <si>
    <t>Not required</t>
  </si>
  <si>
    <t>Not required</t>
  </si>
  <si>
    <t>2016 Adjusted  (non-GAAP)  Operating
Earnings (Loss) Per Share</t>
  </si>
  <si>
    <t>Adjustments:</t>
  </si>
  <si>
    <t>Mark-to-market  impact of economic hedging
activities</t>
  </si>
  <si>
    <t>Unrealized (gains) losses related to NDT fund investments</t>
  </si>
  <si>
    <t>Amortization of commodity contract intangibles</t>
  </si>
  <si>
    <t>Merger and integration costs</t>
  </si>
  <si>
    <t>Long-lived asset impairment</t>
  </si>
  <si>
    <t>Asset retirement obligation</t>
  </si>
  <si>
    <t>Reassessment of state deferred income taxes</t>
  </si>
  <si>
    <t>Merger commitments</t>
  </si>
  <si>
    <t>Plant retirements and divestitures</t>
  </si>
  <si>
    <t>Cost management program</t>
  </si>
  <si>
    <t>Like-kind exchange tax position</t>
  </si>
  <si>
    <t>Curtailment of Generation growth and development activities</t>
  </si>
  <si>
    <t>Non-controlling  interest</t>
  </si>
  <si>
    <t>2016 GAAP Earnings (Loss) Per Share</t>
  </si>
  <si>
    <t>2014 PShare Scorecard</t>
  </si>
  <si>
    <t>Operating 
 Company</t>
  </si>
  <si>
    <t>Target 
 Calibrated to</t>
  </si>
  <si>
    <t>Disting-   uished</t>
  </si>
  <si>
    <t>Final 
 Score</t>
  </si>
  <si>
    <t>Actual 
 Award vs. 
 Metric 
 Weighting</t>
  </si>
  <si>
    <t>Financial  
 Management</t>
  </si>
  <si>
    <t>ROE</t>
  </si>
  <si>
    <t>Exelon Corp</t>
  </si>
  <si>
    <t>7.00%</t>
  </si>
  <si>
    <t>8.00%</t>
  </si>
  <si>
    <t>Budget</t>
  </si>
  <si>
    <t>9.00%</t>
  </si>
  <si>
    <t>8.22%</t>
  </si>
  <si>
    <t>FFO/Debt</t>
  </si>
  <si>
    <t>ExGen HoldCo</t>
  </si>
  <si>
    <t>39.0%</t>
  </si>
  <si>
    <t>40.6%</t>
  </si>
  <si>
    <t>43.1%</t>
  </si>
  <si>
    <t>41.0%</t>
  </si>
  <si>
    <t>Operational  
 Excellence</t>
  </si>
  <si>
    <t>Outage Duration (Average)</t>
  </si>
  <si>
    <t>6.7%</t>
  </si>
  <si>
    <t>BGE</t>
  </si>
  <si>
    <t>2nd Quartile</t>
  </si>
  <si>
    <t>2.79%</t>
  </si>
  <si>
    <t>ComEd</t>
  </si>
  <si>
    <t>1st Quartile</t>
  </si>
  <si>
    <t>3.35%</t>
  </si>
  <si>
    <t>PECO</t>
  </si>
  <si>
    <t>1.68%</t>
  </si>
  <si>
    <t>Outage Frequency (Average)</t>
  </si>
  <si>
    <t>1st Decile</t>
  </si>
  <si>
    <t>Net Fleetwide Capacity
Factor</t>
  </si>
  <si>
    <t>13.3%</t>
  </si>
  <si>
    <t>Nuclear</t>
  </si>
  <si>
    <t>91.3%</t>
  </si>
  <si>
    <t>93.3%</t>
  </si>
  <si>
    <t>93.8%</t>
  </si>
  <si>
    <t>94.2%</t>
  </si>
  <si>
    <t>19.95%</t>
  </si>
  <si>
    <t>Dispatch
Match</t>
  </si>
  <si>
    <t>Power</t>
  </si>
  <si>
    <t>95.1%</t>
  </si>
  <si>
    <t>97.1%</t>
  </si>
  <si>
    <t>Internal Measure</t>
  </si>
  <si>
    <t>97.9%</t>
  </si>
  <si>
    <t>96.5%</t>
  </si>
  <si>
    <t>9.98%</t>
  </si>
  <si>
    <t>Committee 
 Approved 
 Performance</t>
  </si>
  <si>
    <t>2015 PShare Scorecard</t>
  </si>
  <si>
    <t>Financial 
 Management</t>
  </si>
  <si>
    <t>7.25%</t>
  </si>
  <si>
    <t>7.75%</t>
  </si>
  <si>
    <t>8.50%</t>
  </si>
  <si>
    <t>8.23%</t>
  </si>
  <si>
    <t>37.5%</t>
  </si>
  <si>
    <t>42.7%</t>
  </si>
  <si>
    <t>33.1%</t>
  </si>
  <si>
    <t>1st Quartile</t>
  </si>
  <si>
    <t>91.1%</t>
  </si>
  <si>
    <t>93.1%</t>
  </si>
  <si>
    <t>93.6%</t>
  </si>
  <si>
    <t>93.9%</t>
  </si>
  <si>
    <t>94.3%</t>
  </si>
  <si>
    <t>96.6%</t>
  </si>
  <si>
    <t>97.8%</t>
  </si>
  <si>
    <t>98.6%</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</si>
</sst>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_(\$* #,##0.00_);_(\$* \(#,##0.00\);_(\$* \-??_);_(@_)"/>
    <numFmt numFmtId="168" formatCode="#,##0.00"/>
    <numFmt numFmtId="169" formatCode="\(#,##0_);[RED]\(#,##0\)"/>
    <numFmt numFmtId="170"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4">
    <xf numFmtId="164" fontId="0" fillId="0" borderId="0" xfId="0" applyAlignment="1">
      <alignment/>
    </xf>
    <xf numFmtId="164" fontId="2" fillId="0" borderId="0" xfId="0" applyFont="1" applyBorder="1" applyAlignment="1">
      <alignment/>
    </xf>
    <xf numFmtId="164" fontId="2" fillId="0" borderId="0" xfId="0" applyFont="1" applyBorder="1" applyAlignment="1">
      <alignment horizontal="center"/>
    </xf>
    <xf numFmtId="164" fontId="2" fillId="0" borderId="0" xfId="0" applyFont="1" applyBorder="1" applyAlignment="1">
      <alignment horizontal="center" wrapText="1"/>
    </xf>
    <xf numFmtId="164" fontId="2" fillId="0" borderId="0" xfId="0" applyFont="1" applyAlignment="1">
      <alignment/>
    </xf>
    <xf numFmtId="165" fontId="0" fillId="0" borderId="0" xfId="0" applyNumberFormat="1" applyBorder="1" applyAlignment="1">
      <alignment horizontal="right"/>
    </xf>
    <xf numFmtId="164" fontId="0" fillId="0" borderId="0" xfId="0" applyFont="1" applyBorder="1" applyAlignment="1">
      <alignment horizontal="right"/>
    </xf>
    <xf numFmtId="166" fontId="0" fillId="0" borderId="0" xfId="0" applyNumberFormat="1" applyAlignment="1">
      <alignment horizontal="right"/>
    </xf>
    <xf numFmtId="164" fontId="0" fillId="0" borderId="0" xfId="0" applyFont="1" applyAlignment="1">
      <alignment horizontal="right"/>
    </xf>
    <xf numFmtId="166" fontId="2" fillId="0" borderId="0" xfId="0" applyNumberFormat="1" applyFont="1" applyAlignment="1">
      <alignment horizontal="right"/>
    </xf>
    <xf numFmtId="164" fontId="2" fillId="0" borderId="0" xfId="0" applyFont="1" applyAlignment="1">
      <alignment horizontal="center" wrapText="1"/>
    </xf>
    <xf numFmtId="164" fontId="2" fillId="0" borderId="0" xfId="0" applyFont="1" applyAlignment="1">
      <alignment horizontal="center"/>
    </xf>
    <xf numFmtId="164" fontId="0" fillId="0" borderId="0" xfId="0" applyFont="1" applyAlignment="1">
      <alignment horizontal="center"/>
    </xf>
    <xf numFmtId="164" fontId="0" fillId="0" borderId="0" xfId="0" applyFont="1" applyAlignment="1">
      <alignment wrapText="1"/>
    </xf>
    <xf numFmtId="165" fontId="0" fillId="0" borderId="0" xfId="0" applyNumberFormat="1" applyAlignment="1">
      <alignment horizontal="right"/>
    </xf>
    <xf numFmtId="167" fontId="2" fillId="0" borderId="0" xfId="0" applyNumberFormat="1" applyFont="1" applyBorder="1" applyAlignment="1">
      <alignment horizontal="right"/>
    </xf>
    <xf numFmtId="164" fontId="2" fillId="0" borderId="0" xfId="0" applyFont="1" applyAlignment="1">
      <alignment horizontal="right"/>
    </xf>
    <xf numFmtId="168" fontId="2" fillId="0" borderId="0" xfId="0" applyNumberFormat="1" applyFont="1" applyAlignment="1">
      <alignment horizontal="right"/>
    </xf>
    <xf numFmtId="164" fontId="2" fillId="0" borderId="0" xfId="0" applyFont="1" applyAlignment="1">
      <alignment wrapText="1"/>
    </xf>
    <xf numFmtId="164" fontId="2" fillId="0" borderId="0" xfId="0" applyFont="1" applyBorder="1" applyAlignment="1">
      <alignment horizontal="right"/>
    </xf>
    <xf numFmtId="164" fontId="0" fillId="0" borderId="0" xfId="0" applyFont="1" applyAlignment="1">
      <alignment horizontal="center" wrapText="1"/>
    </xf>
    <xf numFmtId="164" fontId="3" fillId="0" borderId="0" xfId="0" applyFont="1" applyBorder="1" applyAlignment="1">
      <alignment/>
    </xf>
    <xf numFmtId="164" fontId="0" fillId="0" borderId="0" xfId="0" applyFont="1" applyBorder="1" applyAlignment="1">
      <alignment horizontal="center"/>
    </xf>
    <xf numFmtId="164" fontId="0" fillId="0" borderId="0" xfId="0" applyFont="1" applyBorder="1" applyAlignment="1">
      <alignment/>
    </xf>
    <xf numFmtId="164" fontId="3" fillId="0" borderId="0" xfId="0" applyFont="1" applyBorder="1" applyAlignment="1">
      <alignment horizontal="center"/>
    </xf>
    <xf numFmtId="164" fontId="0" fillId="0" borderId="0" xfId="0" applyBorder="1" applyAlignment="1">
      <alignment/>
    </xf>
    <xf numFmtId="167" fontId="0" fillId="0" borderId="0" xfId="0" applyNumberFormat="1" applyBorder="1" applyAlignment="1">
      <alignment horizontal="right"/>
    </xf>
    <xf numFmtId="164" fontId="2" fillId="0" borderId="0" xfId="0" applyFont="1" applyBorder="1" applyAlignment="1">
      <alignment wrapText="1"/>
    </xf>
    <xf numFmtId="168" fontId="0" fillId="0" borderId="0" xfId="0" applyNumberFormat="1" applyAlignment="1">
      <alignment horizontal="right"/>
    </xf>
    <xf numFmtId="169" fontId="0" fillId="0" borderId="0" xfId="0" applyNumberFormat="1" applyAlignment="1">
      <alignment horizontal="right"/>
    </xf>
    <xf numFmtId="170" fontId="0" fillId="0" borderId="0" xfId="0" applyNumberFormat="1" applyAlignment="1">
      <alignment horizontal="right"/>
    </xf>
    <xf numFmtId="164" fontId="2" fillId="0" borderId="0" xfId="0" applyFont="1" applyAlignment="1">
      <alignment horizontal="right" wrapText="1"/>
    </xf>
    <xf numFmtId="164" fontId="0" fillId="0" borderId="0" xfId="0" applyFont="1" applyAlignment="1">
      <alignment horizontal="right" wrapText="1"/>
    </xf>
    <xf numFmtId="164" fontId="2" fillId="0" borderId="0" xfId="0"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20"/>
  <sheetViews>
    <sheetView tabSelected="1"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0</v>
      </c>
      <c r="B2" s="1"/>
      <c r="C2" s="1"/>
      <c r="D2" s="1"/>
      <c r="E2" s="1"/>
      <c r="F2" s="1"/>
    </row>
    <row r="5" spans="3:20" ht="39.75" customHeight="1">
      <c r="C5" s="2" t="s">
        <v>1</v>
      </c>
      <c r="D5" s="2"/>
      <c r="E5" s="2"/>
      <c r="F5" s="2"/>
      <c r="G5" s="2"/>
      <c r="H5" s="2"/>
      <c r="K5" s="3" t="s">
        <v>2</v>
      </c>
      <c r="L5" s="3"/>
      <c r="O5" s="3" t="s">
        <v>3</v>
      </c>
      <c r="P5" s="3"/>
      <c r="S5" s="2" t="s">
        <v>4</v>
      </c>
      <c r="T5" s="2"/>
    </row>
    <row r="6" spans="3:17" ht="39.75" customHeight="1">
      <c r="C6" s="3" t="s">
        <v>5</v>
      </c>
      <c r="D6" s="3"/>
      <c r="P6" s="3" t="s">
        <v>6</v>
      </c>
      <c r="Q6" s="3"/>
    </row>
    <row r="7" spans="1:20" ht="15">
      <c r="A7" s="4" t="s">
        <v>7</v>
      </c>
      <c r="C7" s="5">
        <v>132867</v>
      </c>
      <c r="D7" s="5"/>
      <c r="G7" s="5">
        <v>36000</v>
      </c>
      <c r="H7" s="5"/>
      <c r="K7" s="5">
        <v>118709</v>
      </c>
      <c r="L7" s="5"/>
      <c r="O7" s="6" t="s">
        <v>8</v>
      </c>
      <c r="P7" s="6"/>
      <c r="S7" s="5">
        <v>287576</v>
      </c>
      <c r="T7" s="5"/>
    </row>
    <row r="8" spans="1:20" ht="15">
      <c r="A8" s="4" t="s">
        <v>9</v>
      </c>
      <c r="D8" s="7">
        <v>101630</v>
      </c>
      <c r="H8" s="7">
        <v>28000</v>
      </c>
      <c r="L8" s="7">
        <v>118709</v>
      </c>
      <c r="P8" s="7">
        <v>15000</v>
      </c>
      <c r="T8" s="7">
        <v>263339</v>
      </c>
    </row>
    <row r="9" spans="1:20" ht="15">
      <c r="A9" s="4" t="s">
        <v>10</v>
      </c>
      <c r="D9" s="7">
        <v>28929</v>
      </c>
      <c r="H9" s="7">
        <v>20000</v>
      </c>
      <c r="L9" s="7">
        <v>32143</v>
      </c>
      <c r="P9" s="7">
        <v>515000</v>
      </c>
      <c r="T9" s="7">
        <v>596072</v>
      </c>
    </row>
    <row r="10" spans="1:20" ht="15">
      <c r="A10" s="4" t="s">
        <v>11</v>
      </c>
      <c r="D10" s="7">
        <v>111287</v>
      </c>
      <c r="H10" s="7">
        <v>34000</v>
      </c>
      <c r="L10" s="7">
        <v>118709</v>
      </c>
      <c r="P10" s="7">
        <v>15000</v>
      </c>
      <c r="T10" s="7">
        <v>278996</v>
      </c>
    </row>
    <row r="11" spans="1:20" ht="15">
      <c r="A11" s="4" t="s">
        <v>12</v>
      </c>
      <c r="D11" s="7">
        <v>109946</v>
      </c>
      <c r="H11" s="7">
        <v>32000</v>
      </c>
      <c r="L11" s="7">
        <v>118709</v>
      </c>
      <c r="P11" s="7">
        <v>15000</v>
      </c>
      <c r="T11" s="7">
        <v>275655</v>
      </c>
    </row>
    <row r="12" spans="1:20" ht="15">
      <c r="A12" s="4" t="s">
        <v>13</v>
      </c>
      <c r="D12" s="7">
        <v>102707</v>
      </c>
      <c r="H12" s="7">
        <v>22000</v>
      </c>
      <c r="L12" s="7">
        <v>110193</v>
      </c>
      <c r="P12" s="7">
        <v>3200</v>
      </c>
      <c r="T12" s="7">
        <v>238100</v>
      </c>
    </row>
    <row r="13" spans="1:20" ht="15">
      <c r="A13" s="4" t="s">
        <v>14</v>
      </c>
      <c r="D13" s="7">
        <v>98709</v>
      </c>
      <c r="H13" s="7">
        <v>24000</v>
      </c>
      <c r="L13" s="7">
        <v>118709</v>
      </c>
      <c r="P13" s="7">
        <v>12500</v>
      </c>
      <c r="T13" s="7">
        <v>253918</v>
      </c>
    </row>
    <row r="14" spans="1:20" ht="15">
      <c r="A14" s="4" t="s">
        <v>15</v>
      </c>
      <c r="D14" s="7">
        <v>101630</v>
      </c>
      <c r="H14" s="7">
        <v>32000</v>
      </c>
      <c r="L14" s="7">
        <v>118709</v>
      </c>
      <c r="P14" s="8" t="s">
        <v>16</v>
      </c>
      <c r="T14" s="7">
        <v>252339</v>
      </c>
    </row>
    <row r="15" spans="1:20" ht="15">
      <c r="A15" s="4" t="s">
        <v>17</v>
      </c>
      <c r="D15" s="7">
        <v>112830</v>
      </c>
      <c r="H15" s="7">
        <v>30000</v>
      </c>
      <c r="L15" s="7">
        <v>118709</v>
      </c>
      <c r="P15" s="8" t="s">
        <v>16</v>
      </c>
      <c r="T15" s="7">
        <v>261539</v>
      </c>
    </row>
    <row r="16" spans="1:20" ht="15">
      <c r="A16" s="4" t="s">
        <v>18</v>
      </c>
      <c r="D16" s="7">
        <v>132867</v>
      </c>
      <c r="H16" s="7">
        <v>36000</v>
      </c>
      <c r="L16" s="7">
        <v>118709</v>
      </c>
      <c r="P16" s="7">
        <v>15000</v>
      </c>
      <c r="T16" s="7">
        <v>302576</v>
      </c>
    </row>
    <row r="17" spans="1:20" ht="15">
      <c r="A17" s="4" t="s">
        <v>19</v>
      </c>
      <c r="D17" s="7">
        <v>108709</v>
      </c>
      <c r="H17" s="7">
        <v>26000</v>
      </c>
      <c r="L17" s="7">
        <v>118709</v>
      </c>
      <c r="P17" s="8" t="s">
        <v>16</v>
      </c>
      <c r="T17" s="7">
        <v>253418</v>
      </c>
    </row>
    <row r="18" spans="1:20" ht="15">
      <c r="A18" s="4" t="s">
        <v>20</v>
      </c>
      <c r="D18" s="7">
        <v>409946</v>
      </c>
      <c r="H18" s="7">
        <v>23000</v>
      </c>
      <c r="L18" s="7">
        <v>118709</v>
      </c>
      <c r="P18" s="7">
        <v>15000</v>
      </c>
      <c r="T18" s="7">
        <v>566655</v>
      </c>
    </row>
    <row r="19" spans="1:20" ht="15">
      <c r="A19" s="4" t="s">
        <v>21</v>
      </c>
      <c r="D19" s="7">
        <v>115788</v>
      </c>
      <c r="H19" s="7">
        <v>22000</v>
      </c>
      <c r="L19" s="7">
        <v>118709</v>
      </c>
      <c r="P19" s="7">
        <v>15000</v>
      </c>
      <c r="T19" s="7">
        <v>271497</v>
      </c>
    </row>
    <row r="20" spans="1:21" ht="15">
      <c r="A20" s="4" t="s">
        <v>22</v>
      </c>
      <c r="C20" s="4"/>
      <c r="D20" s="9">
        <v>1667845</v>
      </c>
      <c r="E20" s="4"/>
      <c r="G20" s="4"/>
      <c r="H20" s="9">
        <v>365000</v>
      </c>
      <c r="I20" s="4"/>
      <c r="K20" s="4"/>
      <c r="L20" s="9">
        <v>1448135</v>
      </c>
      <c r="M20" s="4"/>
      <c r="O20" s="4"/>
      <c r="P20" s="9">
        <v>620700</v>
      </c>
      <c r="Q20" s="4"/>
      <c r="S20" s="4"/>
      <c r="T20" s="9">
        <v>4101680</v>
      </c>
      <c r="U20" s="4"/>
    </row>
  </sheetData>
  <sheetProtection selectLockedCells="1" selectUnlockedCells="1"/>
  <mergeCells count="12">
    <mergeCell ref="A2:F2"/>
    <mergeCell ref="C5:H5"/>
    <mergeCell ref="K5:L5"/>
    <mergeCell ref="O5:P5"/>
    <mergeCell ref="S5:T5"/>
    <mergeCell ref="C6:D6"/>
    <mergeCell ref="P6:Q6"/>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7" width="8.7109375" style="0" customWidth="1"/>
    <col min="8" max="8" width="7.7109375" style="0" customWidth="1"/>
    <col min="9" max="11" width="8.7109375" style="0" customWidth="1"/>
    <col min="12" max="12" width="10.7109375" style="0" customWidth="1"/>
    <col min="13" max="15" width="8.7109375" style="0" customWidth="1"/>
    <col min="16" max="16" width="7.7109375" style="0" customWidth="1"/>
    <col min="17" max="19" width="8.7109375" style="0" customWidth="1"/>
    <col min="20" max="20" width="10.7109375" style="0" customWidth="1"/>
    <col min="21" max="16384" width="8.7109375" style="0" customWidth="1"/>
  </cols>
  <sheetData>
    <row r="3" spans="1:20" ht="39.75" customHeight="1">
      <c r="A3" s="4" t="s">
        <v>143</v>
      </c>
      <c r="C3" s="2" t="s">
        <v>144</v>
      </c>
      <c r="D3" s="2"/>
      <c r="G3" s="3" t="s">
        <v>145</v>
      </c>
      <c r="H3" s="3"/>
      <c r="K3" s="3" t="s">
        <v>146</v>
      </c>
      <c r="L3" s="3"/>
      <c r="O3" s="3" t="s">
        <v>147</v>
      </c>
      <c r="P3" s="3"/>
      <c r="S3" s="3" t="s">
        <v>148</v>
      </c>
      <c r="T3" s="3"/>
    </row>
    <row r="4" spans="1:20" ht="15">
      <c r="A4" t="s">
        <v>41</v>
      </c>
      <c r="C4" s="5">
        <v>1639300</v>
      </c>
      <c r="D4" s="5"/>
      <c r="H4" s="8" t="s">
        <v>142</v>
      </c>
      <c r="K4" s="5">
        <v>2345510</v>
      </c>
      <c r="L4" s="5"/>
      <c r="P4" s="8" t="s">
        <v>149</v>
      </c>
      <c r="S4" s="5">
        <v>1639300</v>
      </c>
      <c r="T4" s="5"/>
    </row>
    <row r="5" spans="1:20" ht="15">
      <c r="A5" t="s">
        <v>43</v>
      </c>
      <c r="D5" s="7">
        <v>748790</v>
      </c>
      <c r="H5" s="8" t="s">
        <v>142</v>
      </c>
      <c r="L5" s="7">
        <v>1071368</v>
      </c>
      <c r="P5" s="8" t="s">
        <v>16</v>
      </c>
      <c r="T5" s="7">
        <v>1071368</v>
      </c>
    </row>
    <row r="6" spans="1:20" ht="15">
      <c r="A6" t="s">
        <v>45</v>
      </c>
      <c r="D6" s="7">
        <v>865000</v>
      </c>
      <c r="H6" s="8" t="s">
        <v>142</v>
      </c>
      <c r="L6" s="7">
        <v>1237642</v>
      </c>
      <c r="P6" s="8" t="s">
        <v>16</v>
      </c>
      <c r="T6" s="7">
        <v>1237642</v>
      </c>
    </row>
    <row r="7" spans="1:20" ht="15">
      <c r="A7" t="s">
        <v>47</v>
      </c>
      <c r="D7" s="7">
        <v>862000</v>
      </c>
      <c r="H7" s="8" t="s">
        <v>142</v>
      </c>
      <c r="L7" s="7">
        <v>1233350</v>
      </c>
      <c r="P7" s="8" t="s">
        <v>16</v>
      </c>
      <c r="T7" s="7">
        <v>1233350</v>
      </c>
    </row>
    <row r="8" spans="1:20" ht="15">
      <c r="A8" t="s">
        <v>49</v>
      </c>
      <c r="D8" s="7">
        <v>764370</v>
      </c>
      <c r="H8" s="8" t="s">
        <v>142</v>
      </c>
      <c r="L8" s="7">
        <v>1093660</v>
      </c>
      <c r="P8" s="8" t="s">
        <v>16</v>
      </c>
      <c r="T8" s="7">
        <v>1093660</v>
      </c>
    </row>
  </sheetData>
  <sheetProtection selectLockedCells="1" selectUnlockedCells="1"/>
  <mergeCells count="8">
    <mergeCell ref="C3:D3"/>
    <mergeCell ref="G3:H3"/>
    <mergeCell ref="K3:L3"/>
    <mergeCell ref="O3:P3"/>
    <mergeCell ref="S3:T3"/>
    <mergeCell ref="C4:D4"/>
    <mergeCell ref="K4:L4"/>
    <mergeCell ref="S4:T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Y11"/>
  <sheetViews>
    <sheetView workbookViewId="0" topLeftCell="A1">
      <selection activeCell="A1" sqref="A1"/>
    </sheetView>
  </sheetViews>
  <sheetFormatPr defaultColWidth="8.00390625" defaultRowHeight="15"/>
  <cols>
    <col min="1" max="1" width="9.7109375" style="0" customWidth="1"/>
    <col min="2" max="4" width="8.7109375" style="0" customWidth="1"/>
    <col min="5" max="5" width="57.7109375" style="0" customWidth="1"/>
    <col min="6" max="8" width="8.7109375" style="0" customWidth="1"/>
    <col min="9" max="9" width="55.7109375" style="0" customWidth="1"/>
    <col min="10" max="12" width="8.7109375" style="0" customWidth="1"/>
    <col min="13" max="13" width="52.7109375" style="0" customWidth="1"/>
    <col min="14" max="16" width="8.7109375" style="0" customWidth="1"/>
    <col min="17" max="17" width="81.8515625" style="0" customWidth="1"/>
    <col min="18" max="20" width="8.7109375" style="0" customWidth="1"/>
    <col min="21" max="21" width="4.7109375" style="0" customWidth="1"/>
    <col min="22" max="24" width="8.7109375" style="0" customWidth="1"/>
    <col min="25" max="25" width="4.7109375" style="0" customWidth="1"/>
    <col min="26" max="16384" width="8.7109375" style="0" customWidth="1"/>
  </cols>
  <sheetData>
    <row r="3" spans="5:25" ht="15">
      <c r="E3" s="11">
        <v>2014</v>
      </c>
      <c r="I3" s="11">
        <v>2015</v>
      </c>
      <c r="M3" s="11">
        <v>2016</v>
      </c>
      <c r="Q3" s="11">
        <v>2017</v>
      </c>
      <c r="U3" s="11">
        <v>2018</v>
      </c>
      <c r="Y3" s="11">
        <v>2019</v>
      </c>
    </row>
    <row r="4" spans="1:21" ht="15">
      <c r="A4" s="11" t="s">
        <v>150</v>
      </c>
      <c r="E4" s="20" t="s">
        <v>151</v>
      </c>
      <c r="I4" t="s">
        <v>152</v>
      </c>
      <c r="M4" t="s">
        <v>153</v>
      </c>
      <c r="U4" s="12"/>
    </row>
    <row r="5" spans="5:15" ht="15">
      <c r="E5" s="21" t="s">
        <v>154</v>
      </c>
      <c r="F5" s="21"/>
      <c r="G5" s="21"/>
      <c r="H5" s="21"/>
      <c r="I5" s="21"/>
      <c r="J5" s="21"/>
      <c r="K5" s="21"/>
      <c r="L5" s="21"/>
      <c r="M5" s="21"/>
      <c r="N5" s="21"/>
      <c r="O5" s="21"/>
    </row>
    <row r="6" spans="1:17" ht="15">
      <c r="A6" s="11" t="s">
        <v>155</v>
      </c>
      <c r="I6" s="20" t="s">
        <v>156</v>
      </c>
      <c r="M6" s="12" t="s">
        <v>153</v>
      </c>
      <c r="Q6" s="13" t="s">
        <v>157</v>
      </c>
    </row>
    <row r="7" spans="9:19" ht="15">
      <c r="I7" s="21" t="s">
        <v>154</v>
      </c>
      <c r="J7" s="21"/>
      <c r="K7" s="21"/>
      <c r="L7" s="21"/>
      <c r="M7" s="21"/>
      <c r="N7" s="21"/>
      <c r="O7" s="21"/>
      <c r="P7" s="21"/>
      <c r="Q7" s="21"/>
      <c r="R7" s="21"/>
      <c r="S7" s="21"/>
    </row>
    <row r="8" spans="1:21" ht="15">
      <c r="A8" s="11" t="s">
        <v>158</v>
      </c>
      <c r="M8" t="s">
        <v>153</v>
      </c>
      <c r="Q8" s="22" t="s">
        <v>159</v>
      </c>
      <c r="R8" s="22"/>
      <c r="S8" s="22"/>
      <c r="T8" s="22"/>
      <c r="U8" s="22"/>
    </row>
    <row r="9" spans="13:21" ht="15">
      <c r="M9" s="21" t="s">
        <v>160</v>
      </c>
      <c r="N9" s="21"/>
      <c r="O9" s="21"/>
      <c r="P9" s="21"/>
      <c r="Q9" s="21"/>
      <c r="R9" s="21"/>
      <c r="S9" s="21"/>
      <c r="T9" s="21"/>
      <c r="U9" s="21"/>
    </row>
    <row r="10" spans="1:25" ht="15">
      <c r="A10" s="11" t="s">
        <v>161</v>
      </c>
      <c r="Q10" s="23" t="s">
        <v>159</v>
      </c>
      <c r="R10" s="23"/>
      <c r="S10" s="23"/>
      <c r="T10" s="23"/>
      <c r="U10" s="23"/>
      <c r="V10" s="23"/>
      <c r="W10" s="23"/>
      <c r="X10" s="23"/>
      <c r="Y10" s="23"/>
    </row>
    <row r="11" spans="17:25" ht="15">
      <c r="Q11" s="24" t="s">
        <v>162</v>
      </c>
      <c r="R11" s="24"/>
      <c r="S11" s="24"/>
      <c r="T11" s="24"/>
      <c r="U11" s="24"/>
      <c r="V11" s="24"/>
      <c r="W11" s="24"/>
      <c r="X11" s="24"/>
      <c r="Y11" s="24"/>
    </row>
  </sheetData>
  <sheetProtection selectLockedCells="1" selectUnlockedCells="1"/>
  <mergeCells count="6">
    <mergeCell ref="E5:O5"/>
    <mergeCell ref="I7:S7"/>
    <mergeCell ref="Q8:U8"/>
    <mergeCell ref="M9:U9"/>
    <mergeCell ref="Q10:Y10"/>
    <mergeCell ref="Q11:Y11"/>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Y9"/>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6.7109375" style="0" customWidth="1"/>
    <col min="17" max="19" width="8.7109375" style="0" customWidth="1"/>
    <col min="20" max="20" width="5.7109375" style="0" customWidth="1"/>
    <col min="21" max="23" width="8.7109375" style="0" customWidth="1"/>
    <col min="24" max="24" width="7.7109375" style="0" customWidth="1"/>
    <col min="25" max="16384" width="8.7109375" style="0" customWidth="1"/>
  </cols>
  <sheetData>
    <row r="2" spans="1:6" ht="15">
      <c r="A2" s="1" t="s">
        <v>163</v>
      </c>
      <c r="B2" s="1"/>
      <c r="C2" s="1"/>
      <c r="D2" s="1"/>
      <c r="E2" s="1"/>
      <c r="F2" s="1"/>
    </row>
    <row r="5" spans="1:24" ht="15">
      <c r="A5" s="2" t="s">
        <v>163</v>
      </c>
      <c r="B5" s="2"/>
      <c r="C5" s="2"/>
      <c r="D5" s="2"/>
      <c r="E5" s="2"/>
      <c r="F5" s="2"/>
      <c r="G5" s="2"/>
      <c r="H5" s="2"/>
      <c r="I5" s="2"/>
      <c r="J5" s="2"/>
      <c r="K5" s="2"/>
      <c r="L5" s="2"/>
      <c r="M5" s="2"/>
      <c r="N5" s="2"/>
      <c r="O5" s="2"/>
      <c r="P5" s="2"/>
      <c r="Q5" s="2"/>
      <c r="R5" s="2"/>
      <c r="S5" s="2"/>
      <c r="T5" s="2"/>
      <c r="U5" s="2"/>
      <c r="V5" s="2"/>
      <c r="W5" s="2"/>
      <c r="X5" s="2"/>
    </row>
    <row r="6" spans="1:24" ht="39.75" customHeight="1">
      <c r="A6" s="4" t="s">
        <v>164</v>
      </c>
      <c r="C6" s="2" t="s">
        <v>165</v>
      </c>
      <c r="D6" s="2"/>
      <c r="G6" s="2" t="s">
        <v>114</v>
      </c>
      <c r="H6" s="2"/>
      <c r="K6" s="2" t="s">
        <v>115</v>
      </c>
      <c r="L6" s="2"/>
      <c r="O6" s="2" t="s">
        <v>116</v>
      </c>
      <c r="P6" s="2"/>
      <c r="S6" s="3" t="s">
        <v>166</v>
      </c>
      <c r="T6" s="3"/>
      <c r="W6" s="3" t="s">
        <v>167</v>
      </c>
      <c r="X6" s="3"/>
    </row>
    <row r="7" spans="1:24" ht="15">
      <c r="A7" t="s">
        <v>168</v>
      </c>
      <c r="D7" s="8" t="s">
        <v>169</v>
      </c>
      <c r="H7" s="8" t="s">
        <v>170</v>
      </c>
      <c r="L7" s="8" t="s">
        <v>171</v>
      </c>
      <c r="P7" s="8" t="s">
        <v>140</v>
      </c>
      <c r="T7" s="8" t="s">
        <v>172</v>
      </c>
      <c r="X7" s="8" t="s">
        <v>173</v>
      </c>
    </row>
    <row r="8" spans="1:24" ht="15">
      <c r="A8" t="s">
        <v>174</v>
      </c>
      <c r="D8" s="8" t="s">
        <v>169</v>
      </c>
      <c r="H8" s="8" t="s">
        <v>175</v>
      </c>
      <c r="L8" s="8" t="s">
        <v>176</v>
      </c>
      <c r="P8" s="8" t="s">
        <v>177</v>
      </c>
      <c r="T8" s="8" t="s">
        <v>178</v>
      </c>
      <c r="X8" s="8" t="s">
        <v>169</v>
      </c>
    </row>
    <row r="9" spans="1:25" ht="39.75" customHeight="1">
      <c r="A9" s="25"/>
      <c r="B9" s="25"/>
      <c r="C9" s="25"/>
      <c r="D9" s="25"/>
      <c r="E9" s="25"/>
      <c r="F9" s="25"/>
      <c r="G9" s="25"/>
      <c r="H9" s="25"/>
      <c r="I9" s="25"/>
      <c r="J9" s="25"/>
      <c r="K9" s="25"/>
      <c r="L9" s="25"/>
      <c r="O9" s="11"/>
      <c r="P9" s="3" t="s">
        <v>179</v>
      </c>
      <c r="Q9" s="3"/>
      <c r="R9" s="3"/>
      <c r="S9" s="3"/>
      <c r="T9" s="3"/>
      <c r="U9" s="4"/>
      <c r="W9" s="4"/>
      <c r="X9" s="11" t="s">
        <v>180</v>
      </c>
      <c r="Y9" s="4"/>
    </row>
  </sheetData>
  <sheetProtection selectLockedCells="1" selectUnlockedCells="1"/>
  <mergeCells count="10">
    <mergeCell ref="A2:F2"/>
    <mergeCell ref="A5:X5"/>
    <mergeCell ref="C6:D6"/>
    <mergeCell ref="G6:H6"/>
    <mergeCell ref="K6:L6"/>
    <mergeCell ref="O6:P6"/>
    <mergeCell ref="S6:T6"/>
    <mergeCell ref="W6:X6"/>
    <mergeCell ref="A9:L9"/>
    <mergeCell ref="P9:T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P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6.7109375" style="0" customWidth="1"/>
    <col min="17" max="16384" width="8.7109375" style="0" customWidth="1"/>
  </cols>
  <sheetData>
    <row r="3" spans="1:16" ht="39.75" customHeight="1">
      <c r="A3" s="18" t="s">
        <v>181</v>
      </c>
      <c r="C3" s="3" t="s">
        <v>182</v>
      </c>
      <c r="D3" s="3"/>
      <c r="G3" s="3" t="s">
        <v>183</v>
      </c>
      <c r="H3" s="3"/>
      <c r="K3" s="3" t="s">
        <v>184</v>
      </c>
      <c r="L3" s="3"/>
      <c r="O3" s="3" t="s">
        <v>185</v>
      </c>
      <c r="P3" s="3"/>
    </row>
    <row r="4" spans="1:16" ht="15">
      <c r="A4" t="s">
        <v>186</v>
      </c>
      <c r="D4" s="8" t="s">
        <v>187</v>
      </c>
      <c r="G4" s="26">
        <v>1362</v>
      </c>
      <c r="H4" s="26"/>
      <c r="K4" s="26">
        <v>1571</v>
      </c>
      <c r="L4" s="26"/>
      <c r="O4" s="26">
        <v>1785</v>
      </c>
      <c r="P4" s="26"/>
    </row>
    <row r="5" spans="1:16" ht="15">
      <c r="A5" t="s">
        <v>188</v>
      </c>
      <c r="D5" s="8" t="s">
        <v>187</v>
      </c>
      <c r="H5" s="8" t="s">
        <v>189</v>
      </c>
      <c r="L5" s="8" t="s">
        <v>190</v>
      </c>
      <c r="P5" s="8" t="s">
        <v>191</v>
      </c>
    </row>
  </sheetData>
  <sheetProtection selectLockedCells="1" selectUnlockedCells="1"/>
  <mergeCells count="7">
    <mergeCell ref="C3:D3"/>
    <mergeCell ref="G3:H3"/>
    <mergeCell ref="K3:L3"/>
    <mergeCell ref="O3:P3"/>
    <mergeCell ref="G4:H4"/>
    <mergeCell ref="K4:L4"/>
    <mergeCell ref="O4:P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X4"/>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5.7109375" style="0" customWidth="1"/>
    <col min="5" max="6" width="8.7109375" style="0" customWidth="1"/>
    <col min="7" max="7" width="1.7109375" style="0" customWidth="1"/>
    <col min="8" max="8" width="5.7109375" style="0" customWidth="1"/>
    <col min="9" max="10" width="8.7109375" style="0" customWidth="1"/>
    <col min="11" max="11" width="1.7109375" style="0" customWidth="1"/>
    <col min="12" max="12" width="5.7109375" style="0" customWidth="1"/>
    <col min="13" max="14" width="8.7109375" style="0" customWidth="1"/>
    <col min="15" max="15" width="1.7109375" style="0" customWidth="1"/>
    <col min="16" max="16" width="5.7109375" style="0" customWidth="1"/>
    <col min="17" max="18" width="8.7109375" style="0" customWidth="1"/>
    <col min="19" max="19" width="1.7109375" style="0" customWidth="1"/>
    <col min="20" max="20" width="5.7109375" style="0" customWidth="1"/>
    <col min="21" max="22" width="8.7109375" style="0" customWidth="1"/>
    <col min="23" max="23" width="1.7109375" style="0" customWidth="1"/>
    <col min="24" max="24" width="5.7109375" style="0" customWidth="1"/>
    <col min="25" max="16384" width="8.7109375" style="0" customWidth="1"/>
  </cols>
  <sheetData>
    <row r="3" spans="1:24" ht="39.75" customHeight="1">
      <c r="A3" s="18" t="s">
        <v>192</v>
      </c>
      <c r="C3" s="3" t="s">
        <v>182</v>
      </c>
      <c r="D3" s="3"/>
      <c r="G3" s="3" t="s">
        <v>183</v>
      </c>
      <c r="H3" s="3"/>
      <c r="K3" s="2" t="s">
        <v>193</v>
      </c>
      <c r="L3" s="2"/>
      <c r="O3" s="3" t="s">
        <v>184</v>
      </c>
      <c r="P3" s="3"/>
      <c r="S3" s="2" t="s">
        <v>194</v>
      </c>
      <c r="T3" s="2"/>
      <c r="W3" s="3" t="s">
        <v>185</v>
      </c>
      <c r="X3" s="3"/>
    </row>
    <row r="4" spans="1:24" ht="15">
      <c r="A4" t="s">
        <v>195</v>
      </c>
      <c r="D4" s="8" t="s">
        <v>196</v>
      </c>
      <c r="G4" t="s">
        <v>197</v>
      </c>
      <c r="H4" s="8" t="s">
        <v>198</v>
      </c>
      <c r="K4" t="s">
        <v>197</v>
      </c>
      <c r="L4" s="8" t="s">
        <v>199</v>
      </c>
      <c r="O4" t="s">
        <v>197</v>
      </c>
      <c r="P4" s="8" t="s">
        <v>200</v>
      </c>
      <c r="S4" t="s">
        <v>197</v>
      </c>
      <c r="T4" s="8" t="s">
        <v>201</v>
      </c>
      <c r="W4" t="s">
        <v>197</v>
      </c>
      <c r="X4" s="8" t="s">
        <v>202</v>
      </c>
    </row>
  </sheetData>
  <sheetProtection selectLockedCells="1" selectUnlockedCells="1"/>
  <mergeCells count="6">
    <mergeCell ref="C3:D3"/>
    <mergeCell ref="G3:H3"/>
    <mergeCell ref="K3:L3"/>
    <mergeCell ref="O3:P3"/>
    <mergeCell ref="S3:T3"/>
    <mergeCell ref="W3:X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4.7109375" style="0" customWidth="1"/>
    <col min="2" max="2" width="8.7109375" style="0" customWidth="1"/>
    <col min="3" max="3" width="23.7109375" style="0" customWidth="1"/>
    <col min="4" max="4" width="8.7109375" style="0" customWidth="1"/>
    <col min="5" max="5" width="21.7109375" style="0" customWidth="1"/>
    <col min="6" max="6" width="8.7109375" style="0" customWidth="1"/>
    <col min="7" max="7" width="12.7109375" style="0" customWidth="1"/>
    <col min="8" max="8" width="8.7109375" style="0" customWidth="1"/>
    <col min="9" max="9" width="36.7109375" style="0" customWidth="1"/>
    <col min="10" max="16384" width="8.7109375" style="0" customWidth="1"/>
  </cols>
  <sheetData>
    <row r="2" spans="1:6" ht="15">
      <c r="A2" s="1" t="s">
        <v>203</v>
      </c>
      <c r="B2" s="1"/>
      <c r="C2" s="1"/>
      <c r="D2" s="1"/>
      <c r="E2" s="1"/>
      <c r="F2" s="1"/>
    </row>
    <row r="5" spans="1:9" ht="39.75" customHeight="1">
      <c r="A5" s="4" t="s">
        <v>204</v>
      </c>
      <c r="C5" s="18" t="s">
        <v>205</v>
      </c>
      <c r="E5" s="18" t="s">
        <v>206</v>
      </c>
      <c r="G5" s="4" t="s">
        <v>207</v>
      </c>
      <c r="I5" s="4" t="s">
        <v>208</v>
      </c>
    </row>
    <row r="6" spans="1:9" ht="15">
      <c r="A6" s="4">
        <v>2014</v>
      </c>
      <c r="C6" t="s">
        <v>209</v>
      </c>
      <c r="E6" s="12" t="s">
        <v>210</v>
      </c>
      <c r="G6" s="12" t="s">
        <v>211</v>
      </c>
      <c r="I6" s="13" t="s">
        <v>212</v>
      </c>
    </row>
    <row r="7" spans="1:3" ht="15">
      <c r="A7" s="4">
        <v>2015</v>
      </c>
      <c r="C7" t="s">
        <v>213</v>
      </c>
    </row>
    <row r="8" spans="1:3" ht="15">
      <c r="A8" s="4">
        <v>2016</v>
      </c>
      <c r="C8" t="s">
        <v>180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7.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3" spans="1:20" ht="39.75" customHeight="1">
      <c r="A3" s="4" t="s">
        <v>143</v>
      </c>
      <c r="C3" s="3" t="s">
        <v>214</v>
      </c>
      <c r="D3" s="3"/>
      <c r="G3" s="25"/>
      <c r="H3" s="25"/>
      <c r="K3" s="3" t="s">
        <v>215</v>
      </c>
      <c r="L3" s="3"/>
      <c r="O3" s="25"/>
      <c r="P3" s="25"/>
      <c r="S3" s="2" t="s">
        <v>216</v>
      </c>
      <c r="T3" s="2"/>
    </row>
    <row r="4" spans="1:20" ht="15">
      <c r="A4" t="s">
        <v>41</v>
      </c>
      <c r="D4" s="7">
        <v>222700</v>
      </c>
      <c r="H4" s="8" t="s">
        <v>217</v>
      </c>
      <c r="L4" s="8" t="s">
        <v>218</v>
      </c>
      <c r="P4" s="8" t="e">
        <f aca="true" t="shared" si="0" ref="P4:P8">#N/A</f>
        <v>#N/A</v>
      </c>
      <c r="T4" s="7">
        <v>263744</v>
      </c>
    </row>
    <row r="5" spans="1:20" ht="15">
      <c r="A5" t="s">
        <v>43</v>
      </c>
      <c r="D5" s="7">
        <v>62200</v>
      </c>
      <c r="H5" s="8" t="s">
        <v>217</v>
      </c>
      <c r="L5" s="8" t="s">
        <v>218</v>
      </c>
      <c r="P5" s="8" t="e">
        <f t="shared" si="0"/>
        <v>#N/A</v>
      </c>
      <c r="T5" s="7">
        <v>73663</v>
      </c>
    </row>
    <row r="6" spans="1:20" ht="15">
      <c r="A6" t="s">
        <v>45</v>
      </c>
      <c r="D6" s="7">
        <v>60800</v>
      </c>
      <c r="H6" s="8" t="s">
        <v>217</v>
      </c>
      <c r="L6" s="8" t="s">
        <v>218</v>
      </c>
      <c r="P6" s="8" t="e">
        <f t="shared" si="0"/>
        <v>#N/A</v>
      </c>
      <c r="T6" s="7">
        <v>72006</v>
      </c>
    </row>
    <row r="7" spans="1:20" ht="15">
      <c r="A7" t="s">
        <v>47</v>
      </c>
      <c r="D7" s="7">
        <v>66700</v>
      </c>
      <c r="H7" s="8" t="s">
        <v>217</v>
      </c>
      <c r="L7" s="8" t="s">
        <v>218</v>
      </c>
      <c r="P7" s="8" t="e">
        <f t="shared" si="0"/>
        <v>#N/A</v>
      </c>
      <c r="T7" s="7">
        <v>78993</v>
      </c>
    </row>
    <row r="8" spans="1:20" ht="15">
      <c r="A8" t="s">
        <v>49</v>
      </c>
      <c r="D8" s="7">
        <v>56600</v>
      </c>
      <c r="H8" s="8" t="s">
        <v>217</v>
      </c>
      <c r="L8" s="8" t="s">
        <v>218</v>
      </c>
      <c r="P8" s="8" t="e">
        <f t="shared" si="0"/>
        <v>#N/A</v>
      </c>
      <c r="T8" s="7">
        <v>67031</v>
      </c>
    </row>
  </sheetData>
  <sheetProtection selectLockedCells="1" selectUnlockedCells="1"/>
  <mergeCells count="5">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9.7109375" style="0" customWidth="1"/>
    <col min="2" max="2" width="8.7109375" style="0" customWidth="1"/>
    <col min="3" max="3" width="28.7109375" style="0" customWidth="1"/>
    <col min="4" max="4" width="8.7109375" style="0" customWidth="1"/>
    <col min="5" max="5" width="31.7109375" style="0" customWidth="1"/>
    <col min="6" max="16384" width="8.7109375" style="0" customWidth="1"/>
  </cols>
  <sheetData>
    <row r="2" spans="1:6" ht="15">
      <c r="A2" s="1" t="s">
        <v>219</v>
      </c>
      <c r="B2" s="1"/>
      <c r="C2" s="1"/>
      <c r="D2" s="1"/>
      <c r="E2" s="1"/>
      <c r="F2" s="1"/>
    </row>
    <row r="5" spans="1:5" ht="15">
      <c r="A5" s="4" t="s">
        <v>143</v>
      </c>
      <c r="C5" s="11" t="s">
        <v>220</v>
      </c>
      <c r="E5" s="11" t="s">
        <v>221</v>
      </c>
    </row>
    <row r="6" spans="1:5" ht="15">
      <c r="A6" t="s">
        <v>41</v>
      </c>
      <c r="C6" s="20" t="s">
        <v>222</v>
      </c>
      <c r="E6" s="12" t="s">
        <v>223</v>
      </c>
    </row>
    <row r="7" spans="1:5" ht="15">
      <c r="A7" t="s">
        <v>43</v>
      </c>
      <c r="C7" s="20" t="s">
        <v>224</v>
      </c>
      <c r="E7" s="12" t="s">
        <v>225</v>
      </c>
    </row>
    <row r="8" spans="1:5" ht="15">
      <c r="A8" t="s">
        <v>45</v>
      </c>
      <c r="C8" s="20" t="s">
        <v>224</v>
      </c>
      <c r="E8" s="12" t="s">
        <v>226</v>
      </c>
    </row>
    <row r="9" spans="1:5" ht="15">
      <c r="A9" t="s">
        <v>47</v>
      </c>
      <c r="C9" s="20" t="s">
        <v>224</v>
      </c>
      <c r="E9" s="12" t="s">
        <v>227</v>
      </c>
    </row>
    <row r="10" spans="1:5" ht="15">
      <c r="A10" t="s">
        <v>49</v>
      </c>
      <c r="C10" s="20" t="s">
        <v>224</v>
      </c>
      <c r="E10" s="12" t="s">
        <v>228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AI23"/>
  <sheetViews>
    <sheetView workbookViewId="0" topLeftCell="A1">
      <selection activeCell="A1" sqref="A1"/>
    </sheetView>
  </sheetViews>
  <sheetFormatPr defaultColWidth="8.00390625" defaultRowHeight="15"/>
  <cols>
    <col min="1" max="1" width="8.7109375" style="0" customWidth="1"/>
    <col min="2" max="2" width="4.7109375" style="0" customWidth="1"/>
    <col min="3"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3" spans="1:34" ht="15" customHeight="1">
      <c r="A3" s="3" t="s">
        <v>229</v>
      </c>
      <c r="B3" s="3"/>
      <c r="E3" s="3" t="s">
        <v>230</v>
      </c>
      <c r="F3" s="3"/>
      <c r="I3" s="3" t="s">
        <v>231</v>
      </c>
      <c r="J3" s="3"/>
      <c r="M3" s="3" t="s">
        <v>232</v>
      </c>
      <c r="N3" s="3"/>
      <c r="Q3" s="3" t="s">
        <v>233</v>
      </c>
      <c r="R3" s="3"/>
      <c r="U3" s="3" t="s">
        <v>234</v>
      </c>
      <c r="V3" s="3"/>
      <c r="Y3" s="3" t="s">
        <v>235</v>
      </c>
      <c r="Z3" s="3"/>
      <c r="AC3" s="3" t="s">
        <v>236</v>
      </c>
      <c r="AD3" s="3"/>
      <c r="AG3" s="3" t="s">
        <v>237</v>
      </c>
      <c r="AH3" s="3"/>
    </row>
    <row r="4" spans="1:35" ht="39.75" customHeight="1">
      <c r="A4" s="4"/>
      <c r="B4" s="27" t="s">
        <v>238</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4"/>
    </row>
    <row r="5" spans="2:34" ht="15">
      <c r="B5" s="8">
        <v>2016</v>
      </c>
      <c r="E5" s="5">
        <v>1255515</v>
      </c>
      <c r="F5" s="5"/>
      <c r="I5" s="6" t="s">
        <v>8</v>
      </c>
      <c r="J5" s="6"/>
      <c r="M5" s="5">
        <v>10099717</v>
      </c>
      <c r="N5" s="5"/>
      <c r="Q5" s="6" t="s">
        <v>8</v>
      </c>
      <c r="R5" s="6"/>
      <c r="U5" s="5">
        <v>1639300</v>
      </c>
      <c r="V5" s="5"/>
      <c r="Y5" s="5">
        <v>1836211</v>
      </c>
      <c r="Z5" s="5"/>
      <c r="AC5" s="5">
        <v>400958</v>
      </c>
      <c r="AD5" s="5"/>
      <c r="AG5" s="5">
        <v>15231701</v>
      </c>
      <c r="AH5" s="5"/>
    </row>
    <row r="6" spans="2:34" ht="15">
      <c r="B6" s="8">
        <v>2015</v>
      </c>
      <c r="F6" s="7">
        <v>1224808</v>
      </c>
      <c r="J6" s="8" t="s">
        <v>16</v>
      </c>
      <c r="N6" s="7">
        <v>9821055</v>
      </c>
      <c r="R6" s="8" t="s">
        <v>16</v>
      </c>
      <c r="V6" s="7">
        <v>2072777</v>
      </c>
      <c r="Z6" s="7">
        <v>2462551</v>
      </c>
      <c r="AD6" s="7">
        <v>380054</v>
      </c>
      <c r="AH6" s="7">
        <v>15961245</v>
      </c>
    </row>
    <row r="7" spans="2:34" ht="15">
      <c r="B7" s="8">
        <v>2014</v>
      </c>
      <c r="F7" s="7">
        <v>1200000</v>
      </c>
      <c r="J7" s="7">
        <v>155355</v>
      </c>
      <c r="N7" s="7">
        <v>9345480</v>
      </c>
      <c r="R7" s="8" t="s">
        <v>16</v>
      </c>
      <c r="V7" s="7">
        <v>1553550</v>
      </c>
      <c r="Z7" s="7">
        <v>2431986</v>
      </c>
      <c r="AD7" s="7">
        <v>304459</v>
      </c>
      <c r="AH7" s="7">
        <v>14990830</v>
      </c>
    </row>
    <row r="8" spans="1:35" ht="39.75" customHeight="1">
      <c r="A8" s="4"/>
      <c r="B8" s="27" t="s">
        <v>239</v>
      </c>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4"/>
    </row>
    <row r="9" spans="2:34" ht="15">
      <c r="B9" s="8">
        <v>2016</v>
      </c>
      <c r="F9" s="7">
        <v>784802</v>
      </c>
      <c r="J9" s="8" t="s">
        <v>16</v>
      </c>
      <c r="N9" s="7">
        <v>2701035</v>
      </c>
      <c r="R9" s="8" t="s">
        <v>16</v>
      </c>
      <c r="V9" s="7">
        <v>1071368</v>
      </c>
      <c r="Z9" s="7">
        <v>225160</v>
      </c>
      <c r="AD9" s="7">
        <v>60504</v>
      </c>
      <c r="AH9" s="7">
        <v>4842869</v>
      </c>
    </row>
    <row r="10" spans="2:34" ht="15">
      <c r="B10" s="8">
        <v>2015</v>
      </c>
      <c r="F10" s="7">
        <v>794556</v>
      </c>
      <c r="J10" s="8" t="s">
        <v>16</v>
      </c>
      <c r="N10" s="7">
        <v>2700466</v>
      </c>
      <c r="R10" s="8" t="s">
        <v>16</v>
      </c>
      <c r="V10" s="7">
        <v>947006</v>
      </c>
      <c r="Z10" s="7">
        <v>229066</v>
      </c>
      <c r="AD10" s="7">
        <v>90194</v>
      </c>
      <c r="AH10" s="7">
        <v>4761288</v>
      </c>
    </row>
    <row r="11" spans="2:34" ht="15">
      <c r="B11" s="8">
        <v>2014</v>
      </c>
      <c r="F11" s="7">
        <v>717597</v>
      </c>
      <c r="J11" s="7">
        <v>73795</v>
      </c>
      <c r="N11" s="7">
        <v>2974199</v>
      </c>
      <c r="R11" s="8" t="s">
        <v>16</v>
      </c>
      <c r="V11" s="7">
        <v>737946</v>
      </c>
      <c r="Z11" s="7">
        <v>166783</v>
      </c>
      <c r="AD11" s="7">
        <v>85008</v>
      </c>
      <c r="AH11" s="7">
        <v>4755328</v>
      </c>
    </row>
    <row r="12" spans="1:35" ht="39.75" customHeight="1">
      <c r="A12" s="4"/>
      <c r="B12" s="27" t="s">
        <v>240</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4"/>
    </row>
    <row r="13" spans="2:34" ht="15">
      <c r="B13" s="8">
        <v>2016</v>
      </c>
      <c r="F13" s="7">
        <v>831350</v>
      </c>
      <c r="J13" s="8" t="s">
        <v>16</v>
      </c>
      <c r="N13" s="7">
        <v>3700343</v>
      </c>
      <c r="R13" s="8" t="s">
        <v>16</v>
      </c>
      <c r="V13" s="7">
        <v>1237642</v>
      </c>
      <c r="Z13" s="7">
        <v>216271</v>
      </c>
      <c r="AD13" s="7">
        <v>198770</v>
      </c>
      <c r="AH13" s="7">
        <v>6184376</v>
      </c>
    </row>
    <row r="14" spans="2:34" ht="15">
      <c r="B14" s="8">
        <v>2015</v>
      </c>
      <c r="F14" s="7">
        <v>755296</v>
      </c>
      <c r="J14" s="8" t="s">
        <v>16</v>
      </c>
      <c r="N14" s="7">
        <v>2296821</v>
      </c>
      <c r="R14" s="8" t="s">
        <v>16</v>
      </c>
      <c r="V14" s="7">
        <v>835753</v>
      </c>
      <c r="Z14" s="7">
        <v>163284</v>
      </c>
      <c r="AD14" s="7">
        <v>111890</v>
      </c>
      <c r="AH14" s="7">
        <v>4163044</v>
      </c>
    </row>
    <row r="15" spans="2:34" ht="15">
      <c r="B15" s="8">
        <v>2014</v>
      </c>
      <c r="F15" s="7">
        <v>736710</v>
      </c>
      <c r="J15" s="7">
        <v>65146</v>
      </c>
      <c r="N15" s="7">
        <v>2067060</v>
      </c>
      <c r="R15" s="8" t="s">
        <v>16</v>
      </c>
      <c r="V15" s="7">
        <v>651463</v>
      </c>
      <c r="Z15" s="7">
        <v>161623</v>
      </c>
      <c r="AD15" s="7">
        <v>97304</v>
      </c>
      <c r="AH15" s="7">
        <v>3779306</v>
      </c>
    </row>
    <row r="16" spans="1:35" ht="39.75" customHeight="1">
      <c r="A16" s="4"/>
      <c r="B16" s="27" t="s">
        <v>241</v>
      </c>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4"/>
    </row>
    <row r="17" spans="2:34" ht="15">
      <c r="B17" s="8">
        <v>2016</v>
      </c>
      <c r="F17" s="7">
        <v>857477</v>
      </c>
      <c r="J17" s="8" t="s">
        <v>16</v>
      </c>
      <c r="N17" s="7">
        <v>2918043</v>
      </c>
      <c r="R17" s="8" t="s">
        <v>16</v>
      </c>
      <c r="V17" s="7">
        <v>1233350</v>
      </c>
      <c r="Z17" s="7">
        <v>231669</v>
      </c>
      <c r="AD17" s="7">
        <v>93848</v>
      </c>
      <c r="AH17" s="7">
        <v>5334387</v>
      </c>
    </row>
    <row r="18" spans="2:34" ht="15">
      <c r="B18" s="8">
        <v>2015</v>
      </c>
      <c r="F18" s="7">
        <v>836558</v>
      </c>
      <c r="J18" s="8" t="s">
        <v>16</v>
      </c>
      <c r="N18" s="7">
        <v>2918046</v>
      </c>
      <c r="R18" s="8" t="s">
        <v>16</v>
      </c>
      <c r="V18" s="7">
        <v>1090185</v>
      </c>
      <c r="Z18" s="7">
        <v>191460</v>
      </c>
      <c r="AD18" s="7">
        <v>93485</v>
      </c>
      <c r="AH18" s="7">
        <v>5129734</v>
      </c>
    </row>
    <row r="19" spans="2:34" ht="15">
      <c r="B19" s="8">
        <v>2014</v>
      </c>
      <c r="F19" s="7">
        <v>815769</v>
      </c>
      <c r="J19" s="7">
        <v>84929</v>
      </c>
      <c r="N19" s="7">
        <v>2822820</v>
      </c>
      <c r="R19" s="8" t="s">
        <v>16</v>
      </c>
      <c r="V19" s="7">
        <v>849285</v>
      </c>
      <c r="Z19" s="7">
        <v>194029</v>
      </c>
      <c r="AD19" s="7">
        <v>55193</v>
      </c>
      <c r="AH19" s="7">
        <v>4822025</v>
      </c>
    </row>
    <row r="20" spans="1:35" ht="39.75" customHeight="1">
      <c r="A20" s="4"/>
      <c r="B20" s="27" t="s">
        <v>242</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4"/>
    </row>
    <row r="21" spans="2:34" ht="15">
      <c r="B21" s="8">
        <v>2016</v>
      </c>
      <c r="F21" s="7">
        <v>800378</v>
      </c>
      <c r="J21" s="8" t="s">
        <v>16</v>
      </c>
      <c r="N21" s="7">
        <v>2470066</v>
      </c>
      <c r="R21" s="8" t="s">
        <v>16</v>
      </c>
      <c r="V21" s="7">
        <v>1093660</v>
      </c>
      <c r="Z21" s="7">
        <v>325832</v>
      </c>
      <c r="AD21" s="7">
        <v>95567</v>
      </c>
      <c r="AH21" s="7">
        <v>4785503</v>
      </c>
    </row>
    <row r="22" spans="2:34" ht="15">
      <c r="B22" s="8">
        <v>2015</v>
      </c>
      <c r="F22" s="7">
        <v>780874</v>
      </c>
      <c r="J22" s="8" t="s">
        <v>16</v>
      </c>
      <c r="N22" s="7">
        <v>2469294</v>
      </c>
      <c r="R22" s="8" t="s">
        <v>16</v>
      </c>
      <c r="V22" s="7">
        <v>994688</v>
      </c>
      <c r="Z22" s="7">
        <v>239970</v>
      </c>
      <c r="AD22" s="7">
        <v>86431</v>
      </c>
      <c r="AH22" s="7">
        <v>4571257</v>
      </c>
    </row>
    <row r="23" spans="2:34" ht="15">
      <c r="B23" s="8">
        <v>2014</v>
      </c>
      <c r="F23" s="7">
        <v>761534</v>
      </c>
      <c r="J23" s="7">
        <v>84964</v>
      </c>
      <c r="N23" s="7">
        <v>2382900</v>
      </c>
      <c r="R23" s="8" t="s">
        <v>16</v>
      </c>
      <c r="V23" s="7">
        <v>849639</v>
      </c>
      <c r="Z23" s="7">
        <v>299132</v>
      </c>
      <c r="AD23" s="7">
        <v>54936</v>
      </c>
      <c r="AH23" s="7">
        <v>4433105</v>
      </c>
    </row>
  </sheetData>
  <sheetProtection selectLockedCells="1" selectUnlockedCells="1"/>
  <mergeCells count="22">
    <mergeCell ref="A3:B3"/>
    <mergeCell ref="E3:F3"/>
    <mergeCell ref="I3:J3"/>
    <mergeCell ref="M3:N3"/>
    <mergeCell ref="Q3:R3"/>
    <mergeCell ref="U3:V3"/>
    <mergeCell ref="Y3:Z3"/>
    <mergeCell ref="AC3:AD3"/>
    <mergeCell ref="AG3:AH3"/>
    <mergeCell ref="B4:AH4"/>
    <mergeCell ref="E5:F5"/>
    <mergeCell ref="I5:J5"/>
    <mergeCell ref="M5:N5"/>
    <mergeCell ref="Q5:R5"/>
    <mergeCell ref="U5:V5"/>
    <mergeCell ref="Y5:Z5"/>
    <mergeCell ref="AC5:AD5"/>
    <mergeCell ref="AG5:AH5"/>
    <mergeCell ref="B8:AH8"/>
    <mergeCell ref="B12:AH12"/>
    <mergeCell ref="B16:AH16"/>
    <mergeCell ref="B20:AH2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 t="s">
        <v>243</v>
      </c>
      <c r="D3" s="2"/>
      <c r="E3" s="2"/>
      <c r="F3" s="2"/>
      <c r="G3" s="2"/>
      <c r="H3" s="2"/>
    </row>
    <row r="4" spans="3:8" ht="15" customHeight="1">
      <c r="C4" s="3" t="s">
        <v>244</v>
      </c>
      <c r="D4" s="3"/>
      <c r="G4" s="3" t="s">
        <v>245</v>
      </c>
      <c r="H4" s="3"/>
    </row>
    <row r="5" spans="1:8" ht="15">
      <c r="A5" t="s">
        <v>41</v>
      </c>
      <c r="C5" s="5">
        <v>6766805</v>
      </c>
      <c r="D5" s="5"/>
      <c r="G5" s="5">
        <v>13533610</v>
      </c>
      <c r="H5" s="5"/>
    </row>
    <row r="6" spans="1:8" ht="15">
      <c r="A6" t="s">
        <v>43</v>
      </c>
      <c r="D6" s="7">
        <v>1809698</v>
      </c>
      <c r="H6" s="7">
        <v>3619396</v>
      </c>
    </row>
    <row r="7" spans="1:8" ht="15">
      <c r="A7" t="s">
        <v>45</v>
      </c>
      <c r="D7" s="7">
        <v>2788072</v>
      </c>
      <c r="H7" s="7">
        <v>5576144</v>
      </c>
    </row>
    <row r="8" spans="1:8" ht="15">
      <c r="A8" t="s">
        <v>47</v>
      </c>
      <c r="D8" s="7">
        <v>1955085</v>
      </c>
      <c r="H8" s="7">
        <v>3910170</v>
      </c>
    </row>
    <row r="9" spans="1:8" ht="15">
      <c r="A9" t="s">
        <v>49</v>
      </c>
      <c r="D9" s="7">
        <v>1654940</v>
      </c>
      <c r="H9" s="7">
        <v>3309880</v>
      </c>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E17"/>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37.7109375" style="0" customWidth="1"/>
    <col min="5" max="16384" width="8.7109375" style="0" customWidth="1"/>
  </cols>
  <sheetData>
    <row r="3" spans="3:5" ht="39.75" customHeight="1">
      <c r="C3" s="4"/>
      <c r="D3" s="10" t="s">
        <v>23</v>
      </c>
      <c r="E3" s="4"/>
    </row>
    <row r="4" spans="1:4" ht="15">
      <c r="A4" t="s">
        <v>24</v>
      </c>
      <c r="D4" s="7">
        <v>13624</v>
      </c>
    </row>
    <row r="5" spans="1:4" ht="15">
      <c r="A5" t="s">
        <v>25</v>
      </c>
      <c r="D5" s="7">
        <v>43703</v>
      </c>
    </row>
    <row r="6" spans="1:4" ht="15">
      <c r="A6" t="s">
        <v>26</v>
      </c>
      <c r="D6" s="7">
        <v>24907</v>
      </c>
    </row>
    <row r="7" spans="1:4" ht="15">
      <c r="A7" t="s">
        <v>27</v>
      </c>
      <c r="D7" s="7">
        <v>53973</v>
      </c>
    </row>
    <row r="8" spans="1:4" ht="15">
      <c r="A8" t="s">
        <v>28</v>
      </c>
      <c r="D8" s="7">
        <v>35794</v>
      </c>
    </row>
    <row r="9" spans="1:4" ht="15">
      <c r="A9" t="s">
        <v>29</v>
      </c>
      <c r="D9" s="7">
        <v>3243</v>
      </c>
    </row>
    <row r="10" spans="1:4" ht="15">
      <c r="A10" t="s">
        <v>30</v>
      </c>
      <c r="D10" s="7">
        <v>4762</v>
      </c>
    </row>
    <row r="11" spans="1:4" ht="15">
      <c r="A11" t="s">
        <v>31</v>
      </c>
      <c r="D11" s="7">
        <v>29085</v>
      </c>
    </row>
    <row r="12" spans="1:4" ht="15">
      <c r="A12" t="s">
        <v>32</v>
      </c>
      <c r="D12" s="7">
        <v>58052</v>
      </c>
    </row>
    <row r="13" spans="1:4" ht="15">
      <c r="A13" t="s">
        <v>33</v>
      </c>
      <c r="D13" s="7">
        <v>26147</v>
      </c>
    </row>
    <row r="14" spans="1:4" ht="15">
      <c r="A14" t="s">
        <v>34</v>
      </c>
      <c r="D14" s="7">
        <v>50793</v>
      </c>
    </row>
    <row r="15" spans="1:4" ht="15">
      <c r="A15" t="s">
        <v>35</v>
      </c>
      <c r="D15" s="7">
        <v>13344</v>
      </c>
    </row>
    <row r="16" spans="1:4" ht="15">
      <c r="A16" t="s">
        <v>36</v>
      </c>
      <c r="D16" s="7">
        <v>29454</v>
      </c>
    </row>
    <row r="17" spans="1:5" ht="15">
      <c r="A17" s="4" t="s">
        <v>22</v>
      </c>
      <c r="C17" s="4"/>
      <c r="D17" s="9">
        <v>386881</v>
      </c>
      <c r="E17" s="4"/>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AB8"/>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7109375" style="0" customWidth="1"/>
    <col min="25" max="27" width="8.7109375" style="0" customWidth="1"/>
    <col min="28" max="28" width="10.7109375" style="0" customWidth="1"/>
    <col min="29" max="16384" width="8.7109375" style="0" customWidth="1"/>
  </cols>
  <sheetData>
    <row r="3" spans="1:28" ht="15" customHeight="1">
      <c r="A3" s="4" t="s">
        <v>246</v>
      </c>
      <c r="C3" s="3" t="s">
        <v>247</v>
      </c>
      <c r="D3" s="3"/>
      <c r="G3" s="3" t="s">
        <v>248</v>
      </c>
      <c r="H3" s="3"/>
      <c r="K3" s="3" t="s">
        <v>249</v>
      </c>
      <c r="L3" s="3"/>
      <c r="O3" s="3" t="s">
        <v>250</v>
      </c>
      <c r="P3" s="3"/>
      <c r="S3" s="3" t="s">
        <v>251</v>
      </c>
      <c r="T3" s="3"/>
      <c r="W3" s="3" t="s">
        <v>252</v>
      </c>
      <c r="X3" s="3"/>
      <c r="AA3" s="3" t="s">
        <v>253</v>
      </c>
      <c r="AB3" s="3"/>
    </row>
    <row r="4" spans="1:28" ht="15">
      <c r="A4" t="s">
        <v>41</v>
      </c>
      <c r="C4" s="5">
        <v>183077</v>
      </c>
      <c r="D4" s="5"/>
      <c r="G4" s="5">
        <v>102747</v>
      </c>
      <c r="H4" s="5"/>
      <c r="K4" s="6" t="s">
        <v>8</v>
      </c>
      <c r="L4" s="6"/>
      <c r="O4" s="5">
        <v>75331</v>
      </c>
      <c r="P4" s="5"/>
      <c r="S4" s="5">
        <v>39803</v>
      </c>
      <c r="T4" s="5"/>
      <c r="W4" s="6" t="s">
        <v>8</v>
      </c>
      <c r="X4" s="6"/>
      <c r="AA4" s="5">
        <v>400958</v>
      </c>
      <c r="AB4" s="5"/>
    </row>
    <row r="5" spans="1:28" ht="15">
      <c r="A5" t="s">
        <v>43</v>
      </c>
      <c r="D5" s="7">
        <v>20205</v>
      </c>
      <c r="H5" s="7">
        <v>22655</v>
      </c>
      <c r="L5" s="8" t="s">
        <v>16</v>
      </c>
      <c r="P5" s="7">
        <v>14083</v>
      </c>
      <c r="T5" s="7">
        <v>3561</v>
      </c>
      <c r="X5" s="8" t="s">
        <v>16</v>
      </c>
      <c r="AB5" s="7">
        <v>60504</v>
      </c>
    </row>
    <row r="6" spans="1:28" ht="15">
      <c r="A6" t="s">
        <v>45</v>
      </c>
      <c r="D6" s="7">
        <v>82315</v>
      </c>
      <c r="H6" s="7">
        <v>60614</v>
      </c>
      <c r="L6" s="8" t="s">
        <v>16</v>
      </c>
      <c r="P6" s="7">
        <v>49881</v>
      </c>
      <c r="T6" s="7">
        <v>5960</v>
      </c>
      <c r="X6" s="8" t="s">
        <v>16</v>
      </c>
      <c r="AB6" s="7">
        <v>198770</v>
      </c>
    </row>
    <row r="7" spans="1:28" ht="15">
      <c r="A7" t="s">
        <v>47</v>
      </c>
      <c r="D7" s="7">
        <v>38648</v>
      </c>
      <c r="H7" s="8" t="s">
        <v>16</v>
      </c>
      <c r="L7" s="8" t="s">
        <v>16</v>
      </c>
      <c r="P7" s="7">
        <v>51448</v>
      </c>
      <c r="T7" s="7">
        <v>3752</v>
      </c>
      <c r="X7" s="8" t="s">
        <v>16</v>
      </c>
      <c r="AB7" s="7">
        <v>93848</v>
      </c>
    </row>
    <row r="8" spans="1:28" ht="15">
      <c r="A8" t="s">
        <v>49</v>
      </c>
      <c r="D8" s="7">
        <v>31840</v>
      </c>
      <c r="H8" s="8" t="s">
        <v>16</v>
      </c>
      <c r="L8" s="8" t="s">
        <v>16</v>
      </c>
      <c r="P8" s="7">
        <v>42190</v>
      </c>
      <c r="T8" s="7">
        <v>21537</v>
      </c>
      <c r="X8" s="8" t="s">
        <v>16</v>
      </c>
      <c r="AB8" s="7">
        <v>95567</v>
      </c>
    </row>
  </sheetData>
  <sheetProtection selectLockedCells="1" selectUnlockedCells="1"/>
  <mergeCells count="14">
    <mergeCell ref="C3:D3"/>
    <mergeCell ref="G3:H3"/>
    <mergeCell ref="K3:L3"/>
    <mergeCell ref="O3:P3"/>
    <mergeCell ref="S3:T3"/>
    <mergeCell ref="W3:X3"/>
    <mergeCell ref="AA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AR23"/>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43" width="8.7109375" style="0" customWidth="1"/>
    <col min="44" max="44" width="10.7109375" style="0" customWidth="1"/>
    <col min="45" max="16384" width="8.7109375" style="0" customWidth="1"/>
  </cols>
  <sheetData>
    <row r="3" spans="3:44" ht="15" customHeight="1">
      <c r="C3" s="25"/>
      <c r="D3" s="25"/>
      <c r="G3" s="3" t="s">
        <v>254</v>
      </c>
      <c r="H3" s="3"/>
      <c r="I3" s="3"/>
      <c r="J3" s="3"/>
      <c r="K3" s="3"/>
      <c r="L3" s="3"/>
      <c r="M3" s="3"/>
      <c r="N3" s="3"/>
      <c r="O3" s="3"/>
      <c r="P3" s="3"/>
      <c r="S3" s="3" t="s">
        <v>255</v>
      </c>
      <c r="T3" s="3"/>
      <c r="U3" s="3"/>
      <c r="V3" s="3"/>
      <c r="W3" s="3"/>
      <c r="X3" s="3"/>
      <c r="Y3" s="3"/>
      <c r="Z3" s="3"/>
      <c r="AA3" s="3"/>
      <c r="AB3" s="3"/>
      <c r="AE3" s="3" t="s">
        <v>256</v>
      </c>
      <c r="AF3" s="3"/>
      <c r="AI3" s="3" t="s">
        <v>257</v>
      </c>
      <c r="AJ3" s="3"/>
      <c r="AM3" s="3" t="s">
        <v>258</v>
      </c>
      <c r="AN3" s="3"/>
      <c r="AQ3" s="3" t="s">
        <v>259</v>
      </c>
      <c r="AR3" s="3"/>
    </row>
    <row r="4" spans="1:40" ht="15" customHeight="1">
      <c r="A4" s="4" t="s">
        <v>246</v>
      </c>
      <c r="C4" s="2" t="s">
        <v>260</v>
      </c>
      <c r="D4" s="2"/>
      <c r="G4" s="3" t="s">
        <v>261</v>
      </c>
      <c r="H4" s="3"/>
      <c r="K4" s="2" t="s">
        <v>262</v>
      </c>
      <c r="L4" s="2"/>
      <c r="AA4" s="3" t="s">
        <v>263</v>
      </c>
      <c r="AB4" s="3"/>
      <c r="AE4" s="3" t="s">
        <v>264</v>
      </c>
      <c r="AF4" s="3"/>
      <c r="AI4" s="2" t="s">
        <v>265</v>
      </c>
      <c r="AJ4" s="2"/>
      <c r="AM4" s="3" t="s">
        <v>266</v>
      </c>
      <c r="AN4" s="3"/>
    </row>
    <row r="5" spans="1:16" ht="15">
      <c r="A5" t="s">
        <v>41</v>
      </c>
      <c r="D5" s="8" t="s">
        <v>267</v>
      </c>
      <c r="G5" s="5">
        <v>61474</v>
      </c>
      <c r="H5" s="5"/>
      <c r="K5" s="5">
        <v>1639300</v>
      </c>
      <c r="L5" s="5"/>
      <c r="O5" s="5">
        <v>3278600</v>
      </c>
      <c r="P5" s="5"/>
    </row>
    <row r="6" spans="4:44" ht="15">
      <c r="D6" s="8" t="s">
        <v>267</v>
      </c>
      <c r="T6" s="7">
        <v>48409</v>
      </c>
      <c r="X6" s="7">
        <v>249146</v>
      </c>
      <c r="AB6" s="7">
        <v>498292</v>
      </c>
      <c r="AQ6" s="5">
        <v>6766805</v>
      </c>
      <c r="AR6" s="5"/>
    </row>
    <row r="7" spans="4:44" ht="15">
      <c r="D7" s="8" t="s">
        <v>267</v>
      </c>
      <c r="AF7" s="7">
        <v>122714</v>
      </c>
      <c r="AR7" s="7">
        <v>3332912</v>
      </c>
    </row>
    <row r="8" spans="1:16" ht="15">
      <c r="A8" t="s">
        <v>43</v>
      </c>
      <c r="D8" s="8" t="s">
        <v>267</v>
      </c>
      <c r="H8" s="7">
        <v>28080</v>
      </c>
      <c r="L8" s="7">
        <v>748790</v>
      </c>
      <c r="P8" s="7">
        <v>1497580</v>
      </c>
    </row>
    <row r="9" spans="4:44" ht="15">
      <c r="D9" s="8" t="s">
        <v>267</v>
      </c>
      <c r="T9" s="7">
        <v>12946</v>
      </c>
      <c r="X9" s="7">
        <v>66631</v>
      </c>
      <c r="AB9" s="7">
        <v>133262</v>
      </c>
      <c r="AR9" s="7">
        <v>1809698</v>
      </c>
    </row>
    <row r="10" spans="4:44" ht="15">
      <c r="D10" s="8" t="s">
        <v>267</v>
      </c>
      <c r="AF10" s="7">
        <v>32818</v>
      </c>
      <c r="AR10" s="7">
        <v>891337</v>
      </c>
    </row>
    <row r="11" spans="1:16" ht="15">
      <c r="A11" s="13" t="s">
        <v>268</v>
      </c>
      <c r="D11" s="8" t="s">
        <v>267</v>
      </c>
      <c r="H11" s="7">
        <v>32438</v>
      </c>
      <c r="L11" s="7">
        <v>865000</v>
      </c>
      <c r="P11" s="7">
        <v>1730000</v>
      </c>
    </row>
    <row r="12" spans="4:44" ht="15">
      <c r="D12" s="8" t="s">
        <v>267</v>
      </c>
      <c r="T12" s="7">
        <v>11013</v>
      </c>
      <c r="X12" s="7">
        <v>56680</v>
      </c>
      <c r="AB12" s="7">
        <v>113360</v>
      </c>
      <c r="AR12" s="7">
        <v>1539429</v>
      </c>
    </row>
    <row r="13" spans="4:44" ht="15">
      <c r="D13" s="8" t="s">
        <v>267</v>
      </c>
      <c r="AF13" s="7">
        <v>27917</v>
      </c>
      <c r="AR13" s="7">
        <v>758226</v>
      </c>
    </row>
    <row r="14" spans="4:44" ht="15">
      <c r="D14" s="8" t="s">
        <v>269</v>
      </c>
      <c r="T14" s="7">
        <v>2309</v>
      </c>
      <c r="X14" s="7">
        <v>11884</v>
      </c>
      <c r="AB14" s="7">
        <v>23768</v>
      </c>
      <c r="AR14" s="7">
        <v>417010</v>
      </c>
    </row>
    <row r="15" spans="4:44" ht="15">
      <c r="D15" s="8" t="s">
        <v>269</v>
      </c>
      <c r="T15" s="7">
        <v>1697</v>
      </c>
      <c r="X15" s="7">
        <v>11900</v>
      </c>
      <c r="AB15" s="7">
        <v>23800</v>
      </c>
      <c r="AR15" s="7">
        <v>417571</v>
      </c>
    </row>
    <row r="16" spans="4:44" ht="15">
      <c r="D16" s="8" t="s">
        <v>269</v>
      </c>
      <c r="T16" s="7">
        <v>1071</v>
      </c>
      <c r="X16" s="7">
        <v>11800</v>
      </c>
      <c r="AB16" s="7">
        <v>23600</v>
      </c>
      <c r="AR16" s="7">
        <v>414062</v>
      </c>
    </row>
    <row r="17" spans="4:44" ht="15">
      <c r="D17" s="8" t="s">
        <v>269</v>
      </c>
      <c r="AF17" s="7">
        <v>4390</v>
      </c>
      <c r="AR17" s="7">
        <v>154045</v>
      </c>
    </row>
    <row r="18" spans="1:16" ht="15">
      <c r="A18" t="s">
        <v>47</v>
      </c>
      <c r="D18" s="8" t="s">
        <v>267</v>
      </c>
      <c r="H18" s="7">
        <v>32325</v>
      </c>
      <c r="L18" s="7">
        <v>862000</v>
      </c>
      <c r="P18" s="7">
        <v>1724000</v>
      </c>
    </row>
    <row r="19" spans="4:44" ht="15">
      <c r="D19" s="8" t="s">
        <v>267</v>
      </c>
      <c r="T19" s="7">
        <v>13986</v>
      </c>
      <c r="X19" s="7">
        <v>71984</v>
      </c>
      <c r="AB19" s="7">
        <v>143968</v>
      </c>
      <c r="AR19" s="7">
        <v>1955085</v>
      </c>
    </row>
    <row r="20" spans="4:44" ht="15">
      <c r="D20" s="8" t="s">
        <v>267</v>
      </c>
      <c r="AF20" s="7">
        <v>35455</v>
      </c>
      <c r="AR20" s="7">
        <v>962958</v>
      </c>
    </row>
    <row r="21" spans="1:16" ht="15">
      <c r="A21" t="s">
        <v>49</v>
      </c>
      <c r="D21" s="8" t="s">
        <v>267</v>
      </c>
      <c r="H21" s="7">
        <v>28664</v>
      </c>
      <c r="L21" s="7">
        <v>764370</v>
      </c>
      <c r="P21" s="7">
        <v>1528740</v>
      </c>
    </row>
    <row r="22" spans="4:44" ht="15">
      <c r="D22" s="8" t="s">
        <v>267</v>
      </c>
      <c r="T22" s="7">
        <v>11839</v>
      </c>
      <c r="X22" s="7">
        <v>60933</v>
      </c>
      <c r="AB22" s="7">
        <v>121866</v>
      </c>
      <c r="AR22" s="7">
        <v>1654940</v>
      </c>
    </row>
    <row r="23" spans="4:44" ht="15">
      <c r="D23" s="8" t="s">
        <v>267</v>
      </c>
      <c r="AF23" s="7">
        <v>30012</v>
      </c>
      <c r="AR23" s="7">
        <v>815126</v>
      </c>
    </row>
  </sheetData>
  <sheetProtection selectLockedCells="1" selectUnlockedCells="1"/>
  <mergeCells count="18">
    <mergeCell ref="C3:D3"/>
    <mergeCell ref="G3:P3"/>
    <mergeCell ref="S3:AB3"/>
    <mergeCell ref="AE3:AF3"/>
    <mergeCell ref="AI3:AJ3"/>
    <mergeCell ref="AM3:AN3"/>
    <mergeCell ref="AQ3:AR3"/>
    <mergeCell ref="C4:D4"/>
    <mergeCell ref="G4:H4"/>
    <mergeCell ref="K4:L4"/>
    <mergeCell ref="AA4:AB4"/>
    <mergeCell ref="AE4:AF4"/>
    <mergeCell ref="AI4:AJ4"/>
    <mergeCell ref="AM4:AN4"/>
    <mergeCell ref="G5:H5"/>
    <mergeCell ref="K5:L5"/>
    <mergeCell ref="O5:P5"/>
    <mergeCell ref="AQ6:AR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AF35"/>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2" t="s">
        <v>270</v>
      </c>
      <c r="D3" s="2"/>
      <c r="E3" s="2"/>
      <c r="F3" s="2"/>
      <c r="G3" s="2"/>
      <c r="H3" s="2"/>
      <c r="I3" s="2"/>
      <c r="J3" s="2"/>
      <c r="K3" s="2"/>
      <c r="L3" s="2"/>
      <c r="M3" s="2"/>
      <c r="N3" s="2"/>
      <c r="O3" s="2"/>
      <c r="P3" s="2"/>
      <c r="S3" s="2" t="s">
        <v>271</v>
      </c>
      <c r="T3" s="2"/>
      <c r="U3" s="2"/>
      <c r="V3" s="2"/>
      <c r="W3" s="2"/>
      <c r="X3" s="2"/>
      <c r="Y3" s="2"/>
      <c r="Z3" s="2"/>
      <c r="AA3" s="2"/>
      <c r="AB3" s="2"/>
      <c r="AC3" s="2"/>
      <c r="AD3" s="2"/>
      <c r="AE3" s="2"/>
      <c r="AF3" s="2"/>
    </row>
    <row r="4" spans="1:32" ht="15" customHeight="1">
      <c r="A4" s="4" t="s">
        <v>246</v>
      </c>
      <c r="C4" s="3" t="s">
        <v>272</v>
      </c>
      <c r="D4" s="3"/>
      <c r="G4" s="3" t="s">
        <v>273</v>
      </c>
      <c r="H4" s="3"/>
      <c r="K4" s="3" t="s">
        <v>274</v>
      </c>
      <c r="L4" s="3"/>
      <c r="O4" s="3" t="s">
        <v>275</v>
      </c>
      <c r="P4" s="3"/>
      <c r="S4" s="3" t="s">
        <v>276</v>
      </c>
      <c r="T4" s="3"/>
      <c r="W4" s="3" t="s">
        <v>277</v>
      </c>
      <c r="X4" s="3"/>
      <c r="AA4" s="3" t="s">
        <v>278</v>
      </c>
      <c r="AB4" s="3"/>
      <c r="AE4" s="3" t="s">
        <v>279</v>
      </c>
      <c r="AF4" s="3"/>
    </row>
    <row r="5" spans="1:32" ht="15">
      <c r="A5" t="s">
        <v>41</v>
      </c>
      <c r="D5" s="7">
        <v>285000</v>
      </c>
      <c r="H5" s="8" t="s">
        <v>16</v>
      </c>
      <c r="K5" s="26">
        <v>39.21</v>
      </c>
      <c r="L5" s="26"/>
      <c r="P5" s="8" t="s">
        <v>280</v>
      </c>
      <c r="T5" s="7">
        <v>494146</v>
      </c>
      <c r="W5" s="5">
        <v>17537242</v>
      </c>
      <c r="X5" s="5"/>
      <c r="AB5" s="7">
        <v>850734</v>
      </c>
      <c r="AE5" s="5">
        <v>30192550</v>
      </c>
      <c r="AF5" s="5"/>
    </row>
    <row r="6" spans="4:16" ht="15">
      <c r="D6" s="7">
        <v>94000</v>
      </c>
      <c r="H6" s="8" t="s">
        <v>16</v>
      </c>
      <c r="L6" s="28">
        <v>43.4</v>
      </c>
      <c r="P6" s="8" t="s">
        <v>281</v>
      </c>
    </row>
    <row r="7" spans="4:16" ht="15">
      <c r="D7" s="7">
        <v>53000</v>
      </c>
      <c r="H7" s="8" t="s">
        <v>16</v>
      </c>
      <c r="L7" s="28">
        <v>46.09</v>
      </c>
      <c r="P7" s="8" t="s">
        <v>282</v>
      </c>
    </row>
    <row r="8" spans="4:16" ht="15">
      <c r="D8" s="7">
        <v>49000</v>
      </c>
      <c r="H8" s="8" t="s">
        <v>16</v>
      </c>
      <c r="L8" s="28">
        <v>56.51</v>
      </c>
      <c r="P8" s="8" t="s">
        <v>283</v>
      </c>
    </row>
    <row r="9" spans="4:16" ht="15">
      <c r="D9" s="7">
        <v>28000</v>
      </c>
      <c r="H9" s="8" t="s">
        <v>16</v>
      </c>
      <c r="L9" s="28">
        <v>73.29</v>
      </c>
      <c r="P9" s="8" t="s">
        <v>284</v>
      </c>
    </row>
    <row r="10" spans="4:16" ht="15">
      <c r="D10" s="7">
        <v>35000</v>
      </c>
      <c r="H10" s="8" t="s">
        <v>16</v>
      </c>
      <c r="L10" s="28">
        <v>59.96</v>
      </c>
      <c r="P10" s="8" t="s">
        <v>285</v>
      </c>
    </row>
    <row r="11" spans="1:32" ht="15">
      <c r="A11" t="s">
        <v>43</v>
      </c>
      <c r="D11" s="7">
        <v>97000</v>
      </c>
      <c r="H11" s="8" t="s">
        <v>16</v>
      </c>
      <c r="L11" s="28">
        <v>39.81</v>
      </c>
      <c r="P11" s="8" t="s">
        <v>286</v>
      </c>
      <c r="T11" s="7">
        <v>165907</v>
      </c>
      <c r="X11" s="7">
        <v>5888039</v>
      </c>
      <c r="AB11" s="7">
        <v>230172</v>
      </c>
      <c r="AF11" s="7">
        <v>8168804</v>
      </c>
    </row>
    <row r="12" spans="4:16" ht="15">
      <c r="D12" s="7">
        <v>175946</v>
      </c>
      <c r="H12" s="8" t="s">
        <v>16</v>
      </c>
      <c r="L12" s="28">
        <v>39.24</v>
      </c>
      <c r="P12" s="8" t="s">
        <v>287</v>
      </c>
    </row>
    <row r="13" spans="4:16" ht="15">
      <c r="D13" s="7">
        <v>125429</v>
      </c>
      <c r="H13" s="8" t="s">
        <v>16</v>
      </c>
      <c r="L13" s="28">
        <v>32.46</v>
      </c>
      <c r="P13" s="8" t="s">
        <v>288</v>
      </c>
    </row>
    <row r="14" spans="4:16" ht="15">
      <c r="D14" s="7">
        <v>67304</v>
      </c>
      <c r="H14" s="8" t="s">
        <v>16</v>
      </c>
      <c r="L14" s="28">
        <v>37.71</v>
      </c>
      <c r="P14" s="8" t="s">
        <v>289</v>
      </c>
    </row>
    <row r="15" spans="4:16" ht="15">
      <c r="D15" s="7">
        <v>167669</v>
      </c>
      <c r="H15" s="8" t="s">
        <v>16</v>
      </c>
      <c r="L15" s="28">
        <v>21.25</v>
      </c>
      <c r="P15" s="8" t="s">
        <v>290</v>
      </c>
    </row>
    <row r="16" spans="4:16" ht="15">
      <c r="D16" s="7">
        <v>8676</v>
      </c>
      <c r="H16" s="8" t="s">
        <v>16</v>
      </c>
      <c r="L16" s="28">
        <v>101.05</v>
      </c>
      <c r="P16" s="8" t="s">
        <v>291</v>
      </c>
    </row>
    <row r="17" spans="4:16" ht="15">
      <c r="D17" s="7">
        <v>8342</v>
      </c>
      <c r="H17" s="8" t="s">
        <v>16</v>
      </c>
      <c r="L17" s="28">
        <v>81.56</v>
      </c>
      <c r="P17" s="8" t="s">
        <v>292</v>
      </c>
    </row>
    <row r="18" spans="1:32" ht="15">
      <c r="A18" t="s">
        <v>45</v>
      </c>
      <c r="D18" s="7">
        <v>88000</v>
      </c>
      <c r="H18" s="8" t="s">
        <v>16</v>
      </c>
      <c r="L18" s="28">
        <v>39.81</v>
      </c>
      <c r="P18" s="8" t="s">
        <v>286</v>
      </c>
      <c r="T18" s="7">
        <v>149176</v>
      </c>
      <c r="X18" s="7">
        <v>5294256</v>
      </c>
      <c r="AB18" s="7">
        <v>243352</v>
      </c>
      <c r="AF18" s="7">
        <v>8636562</v>
      </c>
    </row>
    <row r="19" spans="4:16" ht="15">
      <c r="D19" s="7">
        <v>67000</v>
      </c>
      <c r="H19" s="8" t="s">
        <v>16</v>
      </c>
      <c r="L19" s="28">
        <v>43.4</v>
      </c>
      <c r="P19" s="8" t="s">
        <v>281</v>
      </c>
    </row>
    <row r="20" spans="4:16" ht="15">
      <c r="D20" s="7">
        <v>33000</v>
      </c>
      <c r="H20" s="8" t="s">
        <v>16</v>
      </c>
      <c r="L20" s="28">
        <v>46.09</v>
      </c>
      <c r="P20" s="8" t="s">
        <v>282</v>
      </c>
    </row>
    <row r="21" spans="4:16" ht="15">
      <c r="D21" s="7">
        <v>25200</v>
      </c>
      <c r="H21" s="8" t="s">
        <v>16</v>
      </c>
      <c r="L21" s="28">
        <v>56.51</v>
      </c>
      <c r="P21" s="8" t="s">
        <v>283</v>
      </c>
    </row>
    <row r="22" spans="4:16" ht="15">
      <c r="D22" s="7">
        <v>19000</v>
      </c>
      <c r="H22" s="8" t="s">
        <v>16</v>
      </c>
      <c r="L22" s="28">
        <v>73.29</v>
      </c>
      <c r="P22" s="8" t="s">
        <v>284</v>
      </c>
    </row>
    <row r="23" spans="4:16" ht="15">
      <c r="D23" s="7">
        <v>19000</v>
      </c>
      <c r="H23" s="8" t="s">
        <v>16</v>
      </c>
      <c r="L23" s="28">
        <v>59.96</v>
      </c>
      <c r="P23" s="8" t="s">
        <v>285</v>
      </c>
    </row>
    <row r="24" spans="1:32" ht="15">
      <c r="A24" t="s">
        <v>47</v>
      </c>
      <c r="D24" s="7">
        <v>70000</v>
      </c>
      <c r="H24" s="8" t="s">
        <v>16</v>
      </c>
      <c r="L24" s="28">
        <v>39.81</v>
      </c>
      <c r="P24" s="8" t="s">
        <v>286</v>
      </c>
      <c r="T24" s="7">
        <v>176823</v>
      </c>
      <c r="X24" s="7">
        <v>6275448</v>
      </c>
      <c r="AB24" s="7">
        <v>248686</v>
      </c>
      <c r="AF24" s="7">
        <v>8825866</v>
      </c>
    </row>
    <row r="25" spans="4:16" ht="15">
      <c r="D25" s="7">
        <v>26000</v>
      </c>
      <c r="H25" s="8" t="s">
        <v>16</v>
      </c>
      <c r="L25" s="28">
        <v>43.4</v>
      </c>
      <c r="P25" s="8" t="s">
        <v>281</v>
      </c>
    </row>
    <row r="26" spans="4:16" ht="15">
      <c r="D26" s="7">
        <v>13300</v>
      </c>
      <c r="H26" s="8" t="s">
        <v>16</v>
      </c>
      <c r="L26" s="28">
        <v>46.09</v>
      </c>
      <c r="P26" s="8" t="s">
        <v>282</v>
      </c>
    </row>
    <row r="27" spans="4:16" ht="15">
      <c r="D27" s="7">
        <v>14900</v>
      </c>
      <c r="H27" s="8" t="s">
        <v>16</v>
      </c>
      <c r="L27" s="28">
        <v>56.51</v>
      </c>
      <c r="P27" s="8" t="s">
        <v>283</v>
      </c>
    </row>
    <row r="28" spans="4:16" ht="15">
      <c r="D28" s="7">
        <v>11000</v>
      </c>
      <c r="H28" s="8" t="s">
        <v>16</v>
      </c>
      <c r="L28" s="28">
        <v>73.29</v>
      </c>
      <c r="P28" s="8" t="s">
        <v>284</v>
      </c>
    </row>
    <row r="29" spans="4:16" ht="15">
      <c r="D29" s="7">
        <v>8500</v>
      </c>
      <c r="H29" s="8" t="s">
        <v>16</v>
      </c>
      <c r="L29" s="28">
        <v>59.96</v>
      </c>
      <c r="P29" s="8" t="s">
        <v>285</v>
      </c>
    </row>
    <row r="30" spans="1:32" ht="15">
      <c r="A30" t="s">
        <v>49</v>
      </c>
      <c r="D30" s="7">
        <v>102000</v>
      </c>
      <c r="H30" s="8" t="s">
        <v>16</v>
      </c>
      <c r="L30" s="28">
        <v>39.81</v>
      </c>
      <c r="P30" s="8" t="s">
        <v>286</v>
      </c>
      <c r="T30" s="7">
        <v>124303</v>
      </c>
      <c r="X30" s="7">
        <v>4411513</v>
      </c>
      <c r="AB30" s="7">
        <v>210480</v>
      </c>
      <c r="AF30" s="7">
        <v>7469935</v>
      </c>
    </row>
    <row r="31" spans="4:16" ht="15">
      <c r="D31" s="7">
        <v>49000</v>
      </c>
      <c r="H31" s="8" t="s">
        <v>16</v>
      </c>
      <c r="L31" s="28">
        <v>43.4</v>
      </c>
      <c r="P31" s="8" t="s">
        <v>281</v>
      </c>
    </row>
    <row r="32" spans="4:16" ht="15">
      <c r="D32" s="7">
        <v>27000</v>
      </c>
      <c r="H32" s="8" t="s">
        <v>16</v>
      </c>
      <c r="L32" s="28">
        <v>46.09</v>
      </c>
      <c r="P32" s="8" t="s">
        <v>282</v>
      </c>
    </row>
    <row r="33" spans="4:16" ht="15">
      <c r="D33" s="7">
        <v>30700</v>
      </c>
      <c r="H33" s="8" t="s">
        <v>16</v>
      </c>
      <c r="L33" s="28">
        <v>56.51</v>
      </c>
      <c r="P33" s="8" t="s">
        <v>283</v>
      </c>
    </row>
    <row r="34" spans="4:16" ht="15">
      <c r="D34" s="7">
        <v>22000</v>
      </c>
      <c r="H34" s="8" t="s">
        <v>16</v>
      </c>
      <c r="L34" s="28">
        <v>73.29</v>
      </c>
      <c r="P34" s="8" t="s">
        <v>284</v>
      </c>
    </row>
    <row r="35" spans="4:16" ht="15">
      <c r="D35" s="7">
        <v>19000</v>
      </c>
      <c r="H35" s="8" t="s">
        <v>16</v>
      </c>
      <c r="L35" s="28">
        <v>59.96</v>
      </c>
      <c r="P35" s="8" t="s">
        <v>285</v>
      </c>
    </row>
  </sheetData>
  <sheetProtection selectLockedCells="1" selectUnlockedCells="1"/>
  <mergeCells count="13">
    <mergeCell ref="C3:P3"/>
    <mergeCell ref="S3:AF3"/>
    <mergeCell ref="C4:D4"/>
    <mergeCell ref="G4:H4"/>
    <mergeCell ref="K4:L4"/>
    <mergeCell ref="O4:P4"/>
    <mergeCell ref="S4:T4"/>
    <mergeCell ref="W4:X4"/>
    <mergeCell ref="AA4:AB4"/>
    <mergeCell ref="AE4:AF4"/>
    <mergeCell ref="K5:L5"/>
    <mergeCell ref="W5:X5"/>
    <mergeCell ref="AE5:AF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2" t="s">
        <v>293</v>
      </c>
      <c r="D3" s="2"/>
      <c r="E3" s="2"/>
      <c r="F3" s="2"/>
      <c r="G3" s="2"/>
      <c r="H3" s="2"/>
      <c r="K3" s="2" t="s">
        <v>294</v>
      </c>
      <c r="L3" s="2"/>
      <c r="M3" s="2"/>
      <c r="N3" s="2"/>
      <c r="O3" s="2"/>
      <c r="P3" s="2"/>
    </row>
    <row r="4" spans="1:16" ht="15" customHeight="1">
      <c r="A4" s="4" t="s">
        <v>246</v>
      </c>
      <c r="C4" s="3" t="s">
        <v>295</v>
      </c>
      <c r="D4" s="3"/>
      <c r="G4" s="3" t="s">
        <v>296</v>
      </c>
      <c r="H4" s="3"/>
      <c r="K4" s="3" t="s">
        <v>297</v>
      </c>
      <c r="L4" s="3"/>
      <c r="O4" s="3" t="s">
        <v>298</v>
      </c>
      <c r="P4" s="3"/>
    </row>
    <row r="5" spans="1:16" ht="15">
      <c r="A5" t="s">
        <v>41</v>
      </c>
      <c r="D5" s="8" t="s">
        <v>16</v>
      </c>
      <c r="G5" s="6" t="s">
        <v>8</v>
      </c>
      <c r="H5" s="6"/>
      <c r="L5" s="7">
        <v>306969</v>
      </c>
      <c r="O5" s="5">
        <v>8337267</v>
      </c>
      <c r="P5" s="5"/>
    </row>
    <row r="6" spans="1:16" ht="15">
      <c r="A6" t="s">
        <v>43</v>
      </c>
      <c r="D6" s="8" t="s">
        <v>16</v>
      </c>
      <c r="H6" s="8" t="s">
        <v>16</v>
      </c>
      <c r="L6" s="7">
        <v>84469</v>
      </c>
      <c r="P6" s="7">
        <v>2294179</v>
      </c>
    </row>
    <row r="7" spans="1:16" ht="15">
      <c r="A7" t="s">
        <v>45</v>
      </c>
      <c r="D7" s="8" t="s">
        <v>16</v>
      </c>
      <c r="H7" s="8" t="s">
        <v>16</v>
      </c>
      <c r="L7" s="7">
        <v>68549</v>
      </c>
      <c r="P7" s="7">
        <v>1861804</v>
      </c>
    </row>
    <row r="8" spans="1:16" ht="15">
      <c r="A8" t="s">
        <v>47</v>
      </c>
      <c r="D8" s="8" t="s">
        <v>16</v>
      </c>
      <c r="H8" s="8" t="s">
        <v>16</v>
      </c>
      <c r="L8" s="7">
        <v>92515</v>
      </c>
      <c r="P8" s="7">
        <v>2512699</v>
      </c>
    </row>
    <row r="9" spans="1:16" ht="15">
      <c r="A9" t="s">
        <v>49</v>
      </c>
      <c r="D9" s="8" t="s">
        <v>16</v>
      </c>
      <c r="H9" s="8" t="s">
        <v>16</v>
      </c>
      <c r="L9" s="7">
        <v>78564</v>
      </c>
      <c r="P9" s="7">
        <v>2133787</v>
      </c>
    </row>
  </sheetData>
  <sheetProtection selectLockedCells="1" selectUnlockedCells="1"/>
  <mergeCells count="8">
    <mergeCell ref="C3:H3"/>
    <mergeCell ref="K3:P3"/>
    <mergeCell ref="C4:D4"/>
    <mergeCell ref="G4:H4"/>
    <mergeCell ref="K4:L4"/>
    <mergeCell ref="O4:P4"/>
    <mergeCell ref="G5:H5"/>
    <mergeCell ref="O5:P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N1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5.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7109375" style="0" customWidth="1"/>
    <col min="15" max="16384" width="8.7109375" style="0" customWidth="1"/>
  </cols>
  <sheetData>
    <row r="3" spans="1:14" ht="15" customHeight="1">
      <c r="A3" s="4" t="s">
        <v>246</v>
      </c>
      <c r="C3" s="11" t="s">
        <v>299</v>
      </c>
      <c r="E3" s="3" t="s">
        <v>300</v>
      </c>
      <c r="F3" s="3"/>
      <c r="I3" s="3" t="s">
        <v>301</v>
      </c>
      <c r="J3" s="3"/>
      <c r="M3" s="3" t="s">
        <v>302</v>
      </c>
      <c r="N3" s="3"/>
    </row>
    <row r="4" spans="1:14" ht="15">
      <c r="A4" t="s">
        <v>303</v>
      </c>
      <c r="C4" t="s">
        <v>304</v>
      </c>
      <c r="F4" s="28">
        <v>18.26</v>
      </c>
      <c r="I4" s="5">
        <v>1128233</v>
      </c>
      <c r="J4" s="5"/>
      <c r="M4" s="6" t="s">
        <v>8</v>
      </c>
      <c r="N4" s="6"/>
    </row>
    <row r="5" spans="3:14" ht="15">
      <c r="C5" t="s">
        <v>305</v>
      </c>
      <c r="F5" s="28">
        <v>28.26</v>
      </c>
      <c r="J5" s="7">
        <v>15416519</v>
      </c>
      <c r="N5" s="8" t="s">
        <v>16</v>
      </c>
    </row>
    <row r="6" spans="1:14" ht="15">
      <c r="A6" t="s">
        <v>43</v>
      </c>
      <c r="C6" t="s">
        <v>306</v>
      </c>
      <c r="F6" s="28">
        <v>14</v>
      </c>
      <c r="J6" s="7">
        <v>263333</v>
      </c>
      <c r="N6" s="8" t="s">
        <v>16</v>
      </c>
    </row>
    <row r="7" spans="3:14" ht="15">
      <c r="C7" t="s">
        <v>305</v>
      </c>
      <c r="F7" s="28">
        <v>14</v>
      </c>
      <c r="J7" s="7">
        <v>1493442</v>
      </c>
      <c r="N7" s="8" t="s">
        <v>16</v>
      </c>
    </row>
    <row r="8" spans="1:14" ht="15">
      <c r="A8" t="s">
        <v>45</v>
      </c>
      <c r="C8" t="s">
        <v>307</v>
      </c>
      <c r="F8" s="28">
        <v>14.93</v>
      </c>
      <c r="J8" s="7">
        <v>380529</v>
      </c>
      <c r="N8" s="8" t="s">
        <v>16</v>
      </c>
    </row>
    <row r="9" spans="3:14" ht="15">
      <c r="C9" t="s">
        <v>305</v>
      </c>
      <c r="F9" s="28">
        <v>14.93</v>
      </c>
      <c r="J9" s="7">
        <v>1102811</v>
      </c>
      <c r="N9" s="8" t="s">
        <v>16</v>
      </c>
    </row>
    <row r="10" spans="1:14" ht="15">
      <c r="A10" t="s">
        <v>47</v>
      </c>
      <c r="C10" t="s">
        <v>307</v>
      </c>
      <c r="F10" s="28">
        <v>22.59</v>
      </c>
      <c r="J10" s="7">
        <v>652790</v>
      </c>
      <c r="N10" s="8" t="s">
        <v>16</v>
      </c>
    </row>
    <row r="11" spans="3:14" ht="15">
      <c r="C11" t="s">
        <v>305</v>
      </c>
      <c r="F11" s="28">
        <v>22.59</v>
      </c>
      <c r="J11" s="7">
        <v>1012385</v>
      </c>
      <c r="N11" s="8" t="s">
        <v>16</v>
      </c>
    </row>
    <row r="12" spans="1:14" ht="15">
      <c r="A12" t="s">
        <v>49</v>
      </c>
      <c r="C12" t="s">
        <v>307</v>
      </c>
      <c r="F12" s="28">
        <v>34.51</v>
      </c>
      <c r="J12" s="7">
        <v>1426717</v>
      </c>
      <c r="N12" s="8" t="s">
        <v>16</v>
      </c>
    </row>
    <row r="13" spans="3:14" ht="15">
      <c r="C13" t="s">
        <v>305</v>
      </c>
      <c r="F13" s="28">
        <v>34.51</v>
      </c>
      <c r="J13" s="7">
        <v>1826539</v>
      </c>
      <c r="N13" s="8" t="s">
        <v>16</v>
      </c>
    </row>
  </sheetData>
  <sheetProtection selectLockedCells="1" selectUnlockedCells="1"/>
  <mergeCells count="5">
    <mergeCell ref="E3:F3"/>
    <mergeCell ref="I3:J3"/>
    <mergeCell ref="M3:N3"/>
    <mergeCell ref="I4:J4"/>
    <mergeCell ref="M4:N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3" spans="1:20" ht="15" customHeight="1">
      <c r="A3" s="4" t="s">
        <v>246</v>
      </c>
      <c r="C3" s="3" t="s">
        <v>308</v>
      </c>
      <c r="D3" s="3"/>
      <c r="G3" s="3" t="s">
        <v>309</v>
      </c>
      <c r="H3" s="3"/>
      <c r="K3" s="3" t="s">
        <v>310</v>
      </c>
      <c r="L3" s="3"/>
      <c r="O3" s="3" t="s">
        <v>311</v>
      </c>
      <c r="P3" s="3"/>
      <c r="S3" s="3" t="s">
        <v>312</v>
      </c>
      <c r="T3" s="3"/>
    </row>
    <row r="4" spans="1:20" ht="15">
      <c r="A4" t="s">
        <v>41</v>
      </c>
      <c r="C4" s="5">
        <v>107552</v>
      </c>
      <c r="D4" s="5"/>
      <c r="G4" s="5">
        <v>63977</v>
      </c>
      <c r="H4" s="5"/>
      <c r="K4" s="5">
        <v>123365</v>
      </c>
      <c r="L4" s="5"/>
      <c r="O4" s="6" t="s">
        <v>8</v>
      </c>
      <c r="P4" s="6"/>
      <c r="S4" s="5">
        <v>1315624</v>
      </c>
      <c r="T4" s="5"/>
    </row>
    <row r="5" spans="1:20" ht="15">
      <c r="A5" t="s">
        <v>43</v>
      </c>
      <c r="D5" s="8" t="s">
        <v>16</v>
      </c>
      <c r="H5" s="8" t="s">
        <v>16</v>
      </c>
      <c r="L5" s="8" t="s">
        <v>16</v>
      </c>
      <c r="P5" s="8" t="s">
        <v>16</v>
      </c>
      <c r="T5" s="8" t="s">
        <v>16</v>
      </c>
    </row>
    <row r="6" spans="1:20" ht="15">
      <c r="A6" t="s">
        <v>45</v>
      </c>
      <c r="D6" s="7">
        <v>40195</v>
      </c>
      <c r="H6" s="7">
        <v>33981</v>
      </c>
      <c r="L6" s="7">
        <v>46408</v>
      </c>
      <c r="P6" s="8" t="s">
        <v>16</v>
      </c>
      <c r="T6" s="7">
        <v>455465</v>
      </c>
    </row>
    <row r="7" spans="1:20" ht="15">
      <c r="A7" t="s">
        <v>47</v>
      </c>
      <c r="D7" s="7">
        <v>29624</v>
      </c>
      <c r="H7" s="7">
        <v>35549</v>
      </c>
      <c r="L7" s="7">
        <v>32256</v>
      </c>
      <c r="P7" s="8" t="s">
        <v>16</v>
      </c>
      <c r="T7" s="7">
        <v>346625</v>
      </c>
    </row>
    <row r="8" spans="1:20" ht="15">
      <c r="A8" s="13" t="s">
        <v>313</v>
      </c>
      <c r="D8" s="7">
        <v>38026</v>
      </c>
      <c r="H8" s="7">
        <v>28345</v>
      </c>
      <c r="L8" s="7">
        <v>287370</v>
      </c>
      <c r="P8" s="8" t="s">
        <v>16</v>
      </c>
      <c r="T8" s="7">
        <v>2648404</v>
      </c>
    </row>
  </sheetData>
  <sheetProtection selectLockedCells="1" selectUnlockedCells="1"/>
  <mergeCells count="10">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15" customHeight="1">
      <c r="A3" s="4" t="s">
        <v>246</v>
      </c>
      <c r="C3" s="3" t="s">
        <v>314</v>
      </c>
      <c r="D3" s="3"/>
      <c r="G3" s="3" t="s">
        <v>315</v>
      </c>
      <c r="H3" s="3"/>
      <c r="K3" s="3" t="s">
        <v>316</v>
      </c>
      <c r="L3" s="3"/>
    </row>
    <row r="4" spans="1:12" ht="15">
      <c r="A4" t="s">
        <v>41</v>
      </c>
      <c r="C4" s="5">
        <v>2346000</v>
      </c>
      <c r="D4" s="5"/>
      <c r="G4" s="5">
        <v>30695000</v>
      </c>
      <c r="H4" s="5"/>
      <c r="K4" s="5">
        <v>33041000</v>
      </c>
      <c r="L4" s="5"/>
    </row>
    <row r="5" spans="1:12" ht="15">
      <c r="A5" t="s">
        <v>43</v>
      </c>
      <c r="D5" s="8" t="s">
        <v>16</v>
      </c>
      <c r="H5" s="8" t="s">
        <v>16</v>
      </c>
      <c r="L5" s="8" t="s">
        <v>16</v>
      </c>
    </row>
    <row r="6" spans="1:12" ht="15">
      <c r="A6" t="s">
        <v>45</v>
      </c>
      <c r="D6" s="7">
        <v>1238000</v>
      </c>
      <c r="H6" s="7">
        <v>8390000</v>
      </c>
      <c r="L6" s="7">
        <v>9628000</v>
      </c>
    </row>
    <row r="7" spans="1:12" ht="15">
      <c r="A7" t="s">
        <v>47</v>
      </c>
      <c r="D7" s="7">
        <v>1233000</v>
      </c>
      <c r="H7" s="8" t="s">
        <v>16</v>
      </c>
      <c r="L7" s="7">
        <v>1233000</v>
      </c>
    </row>
    <row r="8" spans="1:12" ht="15">
      <c r="A8" t="s">
        <v>49</v>
      </c>
      <c r="D8" s="7">
        <v>1094000</v>
      </c>
      <c r="H8" s="7">
        <v>7655000</v>
      </c>
      <c r="L8" s="7">
        <v>8749000</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15" customHeight="1">
      <c r="A3" s="4" t="s">
        <v>246</v>
      </c>
      <c r="C3" s="3" t="s">
        <v>314</v>
      </c>
      <c r="D3" s="3"/>
      <c r="G3" s="3" t="s">
        <v>315</v>
      </c>
      <c r="H3" s="3"/>
      <c r="K3" s="3" t="s">
        <v>317</v>
      </c>
      <c r="L3" s="3"/>
    </row>
    <row r="4" spans="1:12" ht="15">
      <c r="A4" t="s">
        <v>41</v>
      </c>
      <c r="C4" s="5">
        <v>2346000</v>
      </c>
      <c r="D4" s="5"/>
      <c r="G4" s="5">
        <v>30695000</v>
      </c>
      <c r="H4" s="5"/>
      <c r="K4" s="5">
        <v>33041000</v>
      </c>
      <c r="L4" s="5"/>
    </row>
    <row r="5" spans="1:12" ht="15">
      <c r="A5" t="s">
        <v>43</v>
      </c>
      <c r="D5" s="7">
        <v>1071000</v>
      </c>
      <c r="H5" s="7">
        <v>9435000</v>
      </c>
      <c r="L5" s="7">
        <v>10506000</v>
      </c>
    </row>
    <row r="6" spans="1:12" ht="15">
      <c r="A6" t="s">
        <v>45</v>
      </c>
      <c r="D6" s="7">
        <v>1238000</v>
      </c>
      <c r="H6" s="7">
        <v>9100000</v>
      </c>
      <c r="L6" s="7">
        <v>10338000</v>
      </c>
    </row>
    <row r="7" spans="1:12" ht="15">
      <c r="A7" t="s">
        <v>47</v>
      </c>
      <c r="D7" s="7">
        <v>1233000</v>
      </c>
      <c r="H7" s="7">
        <v>10109000</v>
      </c>
      <c r="L7" s="7">
        <v>11342000</v>
      </c>
    </row>
    <row r="8" spans="1:12" ht="15">
      <c r="A8" t="s">
        <v>49</v>
      </c>
      <c r="D8" s="7">
        <v>1094000</v>
      </c>
      <c r="H8" s="7">
        <v>7655000</v>
      </c>
      <c r="L8" s="7">
        <v>8749000</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X8"/>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1:24" ht="15" customHeight="1">
      <c r="A3" s="4" t="s">
        <v>246</v>
      </c>
      <c r="C3" s="3" t="s">
        <v>314</v>
      </c>
      <c r="D3" s="3"/>
      <c r="G3" s="3" t="s">
        <v>318</v>
      </c>
      <c r="H3" s="3"/>
      <c r="K3" s="3" t="s">
        <v>319</v>
      </c>
      <c r="L3" s="3"/>
      <c r="O3" s="3" t="s">
        <v>320</v>
      </c>
      <c r="P3" s="3"/>
      <c r="S3" s="3" t="s">
        <v>321</v>
      </c>
      <c r="T3" s="3"/>
      <c r="W3" s="3" t="s">
        <v>322</v>
      </c>
      <c r="X3" s="3"/>
    </row>
    <row r="4" spans="1:24" ht="15">
      <c r="A4" t="s">
        <v>41</v>
      </c>
      <c r="C4" s="5">
        <v>8147000</v>
      </c>
      <c r="D4" s="5"/>
      <c r="G4" s="5">
        <v>2907000</v>
      </c>
      <c r="H4" s="5"/>
      <c r="K4" s="5">
        <v>30695000</v>
      </c>
      <c r="L4" s="5"/>
      <c r="O4" s="5">
        <v>113000</v>
      </c>
      <c r="P4" s="5"/>
      <c r="S4" s="5">
        <v>40000</v>
      </c>
      <c r="T4" s="5"/>
      <c r="W4" s="5">
        <v>41902000</v>
      </c>
      <c r="X4" s="5"/>
    </row>
    <row r="5" spans="1:24" ht="15">
      <c r="A5" t="s">
        <v>43</v>
      </c>
      <c r="D5" s="7">
        <v>4145000</v>
      </c>
      <c r="H5" s="7">
        <v>182000</v>
      </c>
      <c r="L5" s="7">
        <v>9206000</v>
      </c>
      <c r="P5" s="7">
        <v>33000</v>
      </c>
      <c r="T5" s="7">
        <v>40000</v>
      </c>
      <c r="X5" s="7">
        <v>13606000</v>
      </c>
    </row>
    <row r="6" spans="1:24" ht="15">
      <c r="A6" t="s">
        <v>45</v>
      </c>
      <c r="D6" s="7">
        <v>4698000</v>
      </c>
      <c r="H6" s="7">
        <v>242000</v>
      </c>
      <c r="L6" s="7">
        <v>8844000</v>
      </c>
      <c r="P6" s="7">
        <v>45000</v>
      </c>
      <c r="T6" s="7">
        <v>40000</v>
      </c>
      <c r="X6" s="7">
        <v>13869000</v>
      </c>
    </row>
    <row r="7" spans="1:24" ht="15">
      <c r="A7" t="s">
        <v>47</v>
      </c>
      <c r="D7" s="7">
        <v>4681000</v>
      </c>
      <c r="H7" s="7">
        <v>241000</v>
      </c>
      <c r="L7" s="7">
        <v>9880000</v>
      </c>
      <c r="P7" s="7">
        <v>39000</v>
      </c>
      <c r="T7" s="7">
        <v>40000</v>
      </c>
      <c r="X7" s="7">
        <v>14881000</v>
      </c>
    </row>
    <row r="8" spans="1:24" ht="15">
      <c r="A8" t="s">
        <v>49</v>
      </c>
      <c r="D8" s="7">
        <v>4232000</v>
      </c>
      <c r="H8" s="7">
        <v>220000</v>
      </c>
      <c r="L8" s="7">
        <v>7655000</v>
      </c>
      <c r="P8" s="7">
        <v>75000</v>
      </c>
      <c r="T8" s="7">
        <v>40000</v>
      </c>
      <c r="X8" s="7">
        <v>12222000</v>
      </c>
    </row>
  </sheetData>
  <sheetProtection selectLockedCells="1" selectUnlockedCells="1"/>
  <mergeCells count="12">
    <mergeCell ref="C3:D3"/>
    <mergeCell ref="G3:H3"/>
    <mergeCell ref="K3:L3"/>
    <mergeCell ref="O3:P3"/>
    <mergeCell ref="S3:T3"/>
    <mergeCell ref="W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AB8"/>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2.7109375" style="0" customWidth="1"/>
    <col min="25" max="27" width="8.7109375" style="0" customWidth="1"/>
    <col min="28" max="28" width="10.7109375" style="0" customWidth="1"/>
    <col min="29" max="16384" width="8.7109375" style="0" customWidth="1"/>
  </cols>
  <sheetData>
    <row r="3" spans="1:28" ht="39.75" customHeight="1">
      <c r="A3" s="4" t="s">
        <v>323</v>
      </c>
      <c r="C3" s="3" t="s">
        <v>314</v>
      </c>
      <c r="D3" s="3"/>
      <c r="G3" s="3" t="s">
        <v>324</v>
      </c>
      <c r="H3" s="3"/>
      <c r="K3" s="3" t="s">
        <v>319</v>
      </c>
      <c r="L3" s="3"/>
      <c r="O3" s="3" t="s">
        <v>320</v>
      </c>
      <c r="P3" s="3"/>
      <c r="S3" s="3" t="s">
        <v>325</v>
      </c>
      <c r="T3" s="3"/>
      <c r="W3" s="3" t="s">
        <v>326</v>
      </c>
      <c r="X3" s="3"/>
      <c r="AA3" s="3" t="s">
        <v>327</v>
      </c>
      <c r="AB3" s="3"/>
    </row>
    <row r="4" spans="1:28" ht="15">
      <c r="A4" t="s">
        <v>41</v>
      </c>
      <c r="C4" s="5">
        <v>11063000</v>
      </c>
      <c r="D4" s="5"/>
      <c r="G4" s="5">
        <v>4832000</v>
      </c>
      <c r="H4" s="5"/>
      <c r="K4" s="5">
        <v>30695000</v>
      </c>
      <c r="L4" s="5"/>
      <c r="O4" s="5">
        <v>170000</v>
      </c>
      <c r="P4" s="5"/>
      <c r="S4" s="5">
        <v>40000</v>
      </c>
      <c r="T4" s="5"/>
      <c r="X4" s="8" t="s">
        <v>328</v>
      </c>
      <c r="AA4" s="5">
        <v>46800000</v>
      </c>
      <c r="AB4" s="5"/>
    </row>
    <row r="5" spans="1:28" ht="15">
      <c r="A5" t="s">
        <v>43</v>
      </c>
      <c r="D5" s="7">
        <v>5735000</v>
      </c>
      <c r="H5" s="7">
        <v>270000</v>
      </c>
      <c r="L5" s="7">
        <v>9435000</v>
      </c>
      <c r="P5" s="7">
        <v>49000</v>
      </c>
      <c r="T5" s="7">
        <v>40000</v>
      </c>
      <c r="X5" s="29">
        <v>-2507496</v>
      </c>
      <c r="AB5" s="7">
        <v>13021504</v>
      </c>
    </row>
    <row r="6" spans="1:28" ht="15">
      <c r="A6" t="s">
        <v>45</v>
      </c>
      <c r="D6" s="7">
        <v>6038000</v>
      </c>
      <c r="H6" s="7">
        <v>362000</v>
      </c>
      <c r="L6" s="7">
        <v>9100000</v>
      </c>
      <c r="P6" s="7">
        <v>67000</v>
      </c>
      <c r="T6" s="7">
        <v>40000</v>
      </c>
      <c r="X6" s="8" t="s">
        <v>329</v>
      </c>
      <c r="AB6" s="7">
        <v>15607000</v>
      </c>
    </row>
    <row r="7" spans="1:28" ht="15">
      <c r="A7" t="s">
        <v>47</v>
      </c>
      <c r="D7" s="7">
        <v>6466000</v>
      </c>
      <c r="H7" s="7">
        <v>392000</v>
      </c>
      <c r="L7" s="7">
        <v>10109000</v>
      </c>
      <c r="P7" s="7">
        <v>59000</v>
      </c>
      <c r="T7" s="7">
        <v>40000</v>
      </c>
      <c r="X7" s="8" t="s">
        <v>329</v>
      </c>
      <c r="AB7" s="7">
        <v>17066000</v>
      </c>
    </row>
    <row r="8" spans="1:28" ht="15">
      <c r="A8" t="s">
        <v>49</v>
      </c>
      <c r="D8" s="7">
        <v>6089000</v>
      </c>
      <c r="H8" s="7">
        <v>249000</v>
      </c>
      <c r="L8" s="7">
        <v>7655000</v>
      </c>
      <c r="P8" s="7">
        <v>113000</v>
      </c>
      <c r="T8" s="7">
        <v>40000</v>
      </c>
      <c r="X8" s="8" t="s">
        <v>329</v>
      </c>
      <c r="AB8" s="7">
        <v>14146000</v>
      </c>
    </row>
  </sheetData>
  <sheetProtection selectLockedCells="1" selectUnlockedCells="1"/>
  <mergeCells count="13">
    <mergeCell ref="C3:D3"/>
    <mergeCell ref="G3:H3"/>
    <mergeCell ref="K3:L3"/>
    <mergeCell ref="O3:P3"/>
    <mergeCell ref="S3:T3"/>
    <mergeCell ref="W3:X3"/>
    <mergeCell ref="AA3:AB3"/>
    <mergeCell ref="C4:D4"/>
    <mergeCell ref="G4:H4"/>
    <mergeCell ref="K4:L4"/>
    <mergeCell ref="O4:P4"/>
    <mergeCell ref="S4:T4"/>
    <mergeCell ref="AA4:AB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M8"/>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43.7109375" style="0" customWidth="1"/>
    <col min="5" max="7" width="8.7109375" style="0" customWidth="1"/>
    <col min="8" max="8" width="76.8515625" style="0" customWidth="1"/>
    <col min="9" max="11" width="8.7109375" style="0" customWidth="1"/>
    <col min="12" max="12" width="40.7109375" style="0" customWidth="1"/>
    <col min="13" max="16384" width="8.7109375" style="0" customWidth="1"/>
  </cols>
  <sheetData>
    <row r="3" spans="1:13" ht="39.75" customHeight="1">
      <c r="A3" s="11" t="s">
        <v>37</v>
      </c>
      <c r="C3" s="4"/>
      <c r="D3" s="10" t="s">
        <v>38</v>
      </c>
      <c r="E3" s="4"/>
      <c r="G3" s="4"/>
      <c r="H3" s="10" t="s">
        <v>39</v>
      </c>
      <c r="I3" s="4"/>
      <c r="K3" s="4"/>
      <c r="L3" s="10" t="s">
        <v>40</v>
      </c>
      <c r="M3" s="4"/>
    </row>
    <row r="4" spans="1:12" ht="15">
      <c r="A4" s="4" t="s">
        <v>41</v>
      </c>
      <c r="D4" s="7">
        <v>188062</v>
      </c>
      <c r="H4" s="7">
        <v>531141</v>
      </c>
      <c r="L4" s="8" t="s">
        <v>42</v>
      </c>
    </row>
    <row r="5" spans="1:12" ht="15">
      <c r="A5" s="4" t="s">
        <v>43</v>
      </c>
      <c r="D5" s="7">
        <v>53148</v>
      </c>
      <c r="H5" s="7">
        <v>169994</v>
      </c>
      <c r="L5" s="8" t="s">
        <v>44</v>
      </c>
    </row>
    <row r="6" spans="1:12" ht="15">
      <c r="A6" s="4" t="s">
        <v>45</v>
      </c>
      <c r="D6" s="7">
        <v>57236</v>
      </c>
      <c r="H6" s="7">
        <v>190054</v>
      </c>
      <c r="L6" s="8" t="s">
        <v>46</v>
      </c>
    </row>
    <row r="7" spans="1:12" ht="15">
      <c r="A7" s="4" t="s">
        <v>47</v>
      </c>
      <c r="D7" s="7">
        <v>57236</v>
      </c>
      <c r="H7" s="7">
        <v>146316</v>
      </c>
      <c r="L7" s="8" t="s">
        <v>48</v>
      </c>
    </row>
    <row r="8" spans="1:12" ht="15">
      <c r="A8" s="4" t="s">
        <v>49</v>
      </c>
      <c r="D8" s="7">
        <v>59280</v>
      </c>
      <c r="H8" s="7">
        <v>165520</v>
      </c>
      <c r="L8" s="8" t="s">
        <v>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E18"/>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16384" width="8.7109375" style="0" customWidth="1"/>
  </cols>
  <sheetData>
    <row r="3" spans="1:5" ht="15">
      <c r="A3" s="18" t="s">
        <v>330</v>
      </c>
      <c r="C3" s="15">
        <v>2.68</v>
      </c>
      <c r="D3" s="15"/>
      <c r="E3" s="4"/>
    </row>
    <row r="4" ht="15">
      <c r="A4" s="4" t="s">
        <v>331</v>
      </c>
    </row>
    <row r="5" spans="1:4" ht="15">
      <c r="A5" s="13" t="s">
        <v>332</v>
      </c>
      <c r="D5" s="28">
        <v>0.03</v>
      </c>
    </row>
    <row r="6" spans="1:4" ht="15">
      <c r="A6" t="s">
        <v>333</v>
      </c>
      <c r="D6" s="30">
        <v>-0.13</v>
      </c>
    </row>
    <row r="7" spans="1:4" ht="15">
      <c r="A7" t="s">
        <v>334</v>
      </c>
      <c r="D7" s="28">
        <v>0.04</v>
      </c>
    </row>
    <row r="8" spans="1:4" ht="15">
      <c r="A8" t="s">
        <v>335</v>
      </c>
      <c r="D8" s="28">
        <v>0.12</v>
      </c>
    </row>
    <row r="9" spans="1:4" ht="15">
      <c r="A9" t="s">
        <v>336</v>
      </c>
      <c r="D9" s="28">
        <v>0.11</v>
      </c>
    </row>
    <row r="10" spans="1:4" ht="15">
      <c r="A10" t="s">
        <v>337</v>
      </c>
      <c r="D10" s="30">
        <v>-0.08</v>
      </c>
    </row>
    <row r="11" spans="1:4" ht="15">
      <c r="A11" t="s">
        <v>338</v>
      </c>
      <c r="D11" s="28">
        <v>0.01</v>
      </c>
    </row>
    <row r="12" spans="1:4" ht="15">
      <c r="A12" t="s">
        <v>339</v>
      </c>
      <c r="D12" s="28">
        <v>0.47</v>
      </c>
    </row>
    <row r="13" spans="1:4" ht="15">
      <c r="A13" t="s">
        <v>340</v>
      </c>
      <c r="D13" s="28">
        <v>0.47</v>
      </c>
    </row>
    <row r="14" spans="1:4" ht="15">
      <c r="A14" t="s">
        <v>341</v>
      </c>
      <c r="D14" s="28">
        <v>0.04</v>
      </c>
    </row>
    <row r="15" spans="1:4" ht="15">
      <c r="A15" t="s">
        <v>342</v>
      </c>
      <c r="D15" s="28">
        <v>0.21</v>
      </c>
    </row>
    <row r="16" spans="1:4" ht="15">
      <c r="A16" t="s">
        <v>343</v>
      </c>
      <c r="D16" s="28">
        <v>0.06</v>
      </c>
    </row>
    <row r="17" spans="1:4" ht="15">
      <c r="A17" t="s">
        <v>344</v>
      </c>
      <c r="D17" s="28">
        <v>0.11</v>
      </c>
    </row>
    <row r="18" spans="1:5" ht="15">
      <c r="A18" s="4" t="s">
        <v>345</v>
      </c>
      <c r="C18" s="15">
        <v>1.22</v>
      </c>
      <c r="D18" s="15"/>
      <c r="E18" s="4"/>
    </row>
  </sheetData>
  <sheetProtection selectLockedCells="1" selectUnlockedCells="1"/>
  <mergeCells count="2">
    <mergeCell ref="C3:D3"/>
    <mergeCell ref="C18:D1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AE15"/>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9.7109375" style="0" customWidth="1"/>
    <col min="4" max="5" width="8.7109375" style="0" customWidth="1"/>
    <col min="6" max="6" width="5.7109375" style="0" customWidth="1"/>
    <col min="7" max="8" width="8.7109375" style="0" customWidth="1"/>
    <col min="9" max="9" width="19.7109375" style="0" customWidth="1"/>
    <col min="10" max="11" width="8.7109375" style="0" customWidth="1"/>
    <col min="12" max="12" width="10.7109375" style="0" customWidth="1"/>
    <col min="13" max="15" width="8.7109375" style="0" customWidth="1"/>
    <col min="16" max="16" width="10.7109375" style="0" customWidth="1"/>
    <col min="17" max="18" width="8.7109375" style="0" customWidth="1"/>
    <col min="19" max="19" width="22.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7.7109375" style="0" customWidth="1"/>
    <col min="31" max="16384" width="8.7109375" style="0" customWidth="1"/>
  </cols>
  <sheetData>
    <row r="3" spans="1:30" ht="15">
      <c r="A3" s="2" t="s">
        <v>346</v>
      </c>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0" ht="39.75" customHeight="1">
      <c r="A4" s="11" t="s">
        <v>113</v>
      </c>
      <c r="C4" s="11" t="s">
        <v>164</v>
      </c>
      <c r="E4" s="3" t="s">
        <v>182</v>
      </c>
      <c r="F4" s="3"/>
      <c r="I4" s="10" t="s">
        <v>347</v>
      </c>
      <c r="K4" s="2" t="s">
        <v>114</v>
      </c>
      <c r="L4" s="2"/>
      <c r="O4" s="2" t="s">
        <v>115</v>
      </c>
      <c r="P4" s="2"/>
      <c r="S4" s="10" t="s">
        <v>348</v>
      </c>
      <c r="U4" s="2" t="s">
        <v>349</v>
      </c>
      <c r="V4" s="2"/>
      <c r="Y4" s="3" t="s">
        <v>350</v>
      </c>
      <c r="Z4" s="3"/>
      <c r="AC4" s="3" t="s">
        <v>351</v>
      </c>
      <c r="AD4" s="3"/>
    </row>
    <row r="5" spans="1:30" ht="15">
      <c r="A5" s="31" t="s">
        <v>352</v>
      </c>
      <c r="C5" s="8" t="s">
        <v>353</v>
      </c>
      <c r="F5" s="8" t="s">
        <v>176</v>
      </c>
      <c r="I5" s="8" t="s">
        <v>354</v>
      </c>
      <c r="L5" s="8" t="s">
        <v>355</v>
      </c>
      <c r="P5" s="8" t="s">
        <v>356</v>
      </c>
      <c r="S5" s="8" t="s">
        <v>357</v>
      </c>
      <c r="V5" s="8" t="s">
        <v>358</v>
      </c>
      <c r="Z5" s="8" t="s">
        <v>359</v>
      </c>
      <c r="AD5" s="8" t="s">
        <v>176</v>
      </c>
    </row>
    <row r="6" spans="3:30" ht="15">
      <c r="C6" s="8" t="s">
        <v>360</v>
      </c>
      <c r="F6" s="8" t="s">
        <v>176</v>
      </c>
      <c r="I6" s="8" t="s">
        <v>361</v>
      </c>
      <c r="L6" s="8" t="s">
        <v>362</v>
      </c>
      <c r="P6" s="8" t="s">
        <v>363</v>
      </c>
      <c r="S6" s="8" t="s">
        <v>357</v>
      </c>
      <c r="V6" s="8" t="s">
        <v>364</v>
      </c>
      <c r="Z6" s="8" t="s">
        <v>365</v>
      </c>
      <c r="AD6" s="8" t="s">
        <v>176</v>
      </c>
    </row>
    <row r="7" spans="1:30" ht="15">
      <c r="A7" s="31" t="s">
        <v>366</v>
      </c>
      <c r="C7" s="8" t="s">
        <v>367</v>
      </c>
      <c r="F7" s="8" t="s">
        <v>368</v>
      </c>
      <c r="I7" s="8" t="s">
        <v>369</v>
      </c>
      <c r="L7" s="28">
        <v>113</v>
      </c>
      <c r="P7" s="28">
        <v>95</v>
      </c>
      <c r="S7" s="8" t="s">
        <v>370</v>
      </c>
      <c r="V7" s="28">
        <v>91.5</v>
      </c>
      <c r="Z7" s="28">
        <v>92</v>
      </c>
      <c r="AD7" s="8" t="s">
        <v>371</v>
      </c>
    </row>
    <row r="8" spans="9:30" ht="15">
      <c r="I8" s="8" t="s">
        <v>372</v>
      </c>
      <c r="L8" s="28">
        <v>94</v>
      </c>
      <c r="P8" s="28">
        <v>85</v>
      </c>
      <c r="S8" s="8" t="s">
        <v>373</v>
      </c>
      <c r="V8" s="28">
        <v>84</v>
      </c>
      <c r="Z8" s="28">
        <v>84</v>
      </c>
      <c r="AD8" s="8" t="s">
        <v>374</v>
      </c>
    </row>
    <row r="9" spans="9:30" ht="15">
      <c r="I9" s="8" t="s">
        <v>375</v>
      </c>
      <c r="L9" s="28">
        <v>94</v>
      </c>
      <c r="P9" s="28">
        <v>88</v>
      </c>
      <c r="S9" s="8" t="s">
        <v>373</v>
      </c>
      <c r="V9" s="28">
        <v>85.5</v>
      </c>
      <c r="Z9" s="28">
        <v>90</v>
      </c>
      <c r="AD9" s="8" t="s">
        <v>376</v>
      </c>
    </row>
    <row r="10" spans="3:30" ht="15">
      <c r="C10" s="8" t="s">
        <v>377</v>
      </c>
      <c r="F10" s="8" t="s">
        <v>368</v>
      </c>
      <c r="I10" s="8" t="s">
        <v>369</v>
      </c>
      <c r="L10" s="28">
        <v>1.12</v>
      </c>
      <c r="P10" s="28">
        <v>0.97</v>
      </c>
      <c r="S10" s="8" t="s">
        <v>370</v>
      </c>
      <c r="V10" s="28">
        <v>0.91</v>
      </c>
      <c r="Z10" s="28">
        <v>0.77</v>
      </c>
      <c r="AD10" s="8" t="s">
        <v>374</v>
      </c>
    </row>
    <row r="11" spans="9:30" ht="15">
      <c r="I11" s="8" t="s">
        <v>372</v>
      </c>
      <c r="L11" s="28">
        <v>0.9</v>
      </c>
      <c r="P11" s="28">
        <v>0.78</v>
      </c>
      <c r="S11" s="8" t="s">
        <v>378</v>
      </c>
      <c r="V11" s="28">
        <v>0.76</v>
      </c>
      <c r="Z11" s="28">
        <v>0.81</v>
      </c>
      <c r="AD11" s="8" t="s">
        <v>376</v>
      </c>
    </row>
    <row r="12" spans="9:30" ht="15">
      <c r="I12" s="8" t="s">
        <v>375</v>
      </c>
      <c r="L12" s="28">
        <v>0.9</v>
      </c>
      <c r="P12" s="28">
        <v>0.78</v>
      </c>
      <c r="S12" s="8" t="s">
        <v>378</v>
      </c>
      <c r="V12" s="28">
        <v>0.76</v>
      </c>
      <c r="Z12" s="28">
        <v>0.77</v>
      </c>
      <c r="AD12" s="8" t="s">
        <v>371</v>
      </c>
    </row>
    <row r="13" spans="3:30" ht="15">
      <c r="C13" s="32" t="s">
        <v>379</v>
      </c>
      <c r="F13" s="8" t="s">
        <v>380</v>
      </c>
      <c r="I13" s="8" t="s">
        <v>381</v>
      </c>
      <c r="L13" s="8" t="s">
        <v>382</v>
      </c>
      <c r="P13" s="8" t="s">
        <v>383</v>
      </c>
      <c r="S13" s="8" t="s">
        <v>373</v>
      </c>
      <c r="V13" s="8" t="s">
        <v>384</v>
      </c>
      <c r="Z13" s="8" t="s">
        <v>385</v>
      </c>
      <c r="AD13" s="8" t="s">
        <v>386</v>
      </c>
    </row>
    <row r="14" spans="3:30" ht="15">
      <c r="C14" s="32" t="s">
        <v>387</v>
      </c>
      <c r="F14" s="8" t="s">
        <v>380</v>
      </c>
      <c r="I14" s="8" t="s">
        <v>388</v>
      </c>
      <c r="L14" s="8" t="s">
        <v>389</v>
      </c>
      <c r="P14" s="8" t="s">
        <v>390</v>
      </c>
      <c r="S14" s="8" t="s">
        <v>391</v>
      </c>
      <c r="V14" s="8" t="s">
        <v>392</v>
      </c>
      <c r="Z14" s="8" t="s">
        <v>393</v>
      </c>
      <c r="AD14" s="8" t="s">
        <v>394</v>
      </c>
    </row>
    <row r="15" spans="1:31" ht="39.75" customHeight="1">
      <c r="A15" s="25"/>
      <c r="B15" s="25"/>
      <c r="C15" s="25"/>
      <c r="D15" s="25"/>
      <c r="E15" s="25"/>
      <c r="F15" s="25"/>
      <c r="G15" s="25"/>
      <c r="H15" s="25"/>
      <c r="I15" s="25"/>
      <c r="J15" s="25"/>
      <c r="K15" s="25"/>
      <c r="L15" s="25"/>
      <c r="M15" s="25"/>
      <c r="N15" s="25"/>
      <c r="O15" s="25"/>
      <c r="P15" s="25"/>
      <c r="Q15" s="25"/>
      <c r="R15" s="25"/>
      <c r="S15" s="25"/>
      <c r="U15" s="16"/>
      <c r="V15" s="33" t="s">
        <v>395</v>
      </c>
      <c r="W15" s="33"/>
      <c r="X15" s="33"/>
      <c r="Y15" s="33"/>
      <c r="Z15" s="33"/>
      <c r="AA15" s="4"/>
      <c r="AC15" s="4"/>
      <c r="AD15" s="16" t="s">
        <v>209</v>
      </c>
      <c r="AE15" s="4"/>
    </row>
  </sheetData>
  <sheetProtection selectLockedCells="1" selectUnlockedCells="1"/>
  <mergeCells count="9">
    <mergeCell ref="A3:AD3"/>
    <mergeCell ref="E4:F4"/>
    <mergeCell ref="K4:L4"/>
    <mergeCell ref="O4:P4"/>
    <mergeCell ref="U4:V4"/>
    <mergeCell ref="Y4:Z4"/>
    <mergeCell ref="AC4:AD4"/>
    <mergeCell ref="A15:S15"/>
    <mergeCell ref="V15:Z1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AE15"/>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29.7109375" style="0" customWidth="1"/>
    <col min="4" max="5" width="8.7109375" style="0" customWidth="1"/>
    <col min="6" max="6" width="5.7109375" style="0" customWidth="1"/>
    <col min="7" max="8" width="8.7109375" style="0" customWidth="1"/>
    <col min="9" max="9" width="19.7109375" style="0" customWidth="1"/>
    <col min="10" max="11" width="8.7109375" style="0" customWidth="1"/>
    <col min="12" max="12" width="10.7109375" style="0" customWidth="1"/>
    <col min="13" max="15" width="8.7109375" style="0" customWidth="1"/>
    <col min="16" max="16" width="10.7109375" style="0" customWidth="1"/>
    <col min="17" max="18" width="8.7109375" style="0" customWidth="1"/>
    <col min="19" max="19" width="22.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7.7109375" style="0" customWidth="1"/>
    <col min="31" max="16384" width="8.7109375" style="0" customWidth="1"/>
  </cols>
  <sheetData>
    <row r="3" spans="1:30" ht="15">
      <c r="A3" s="2" t="s">
        <v>396</v>
      </c>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0" ht="39.75" customHeight="1">
      <c r="A4" s="11" t="s">
        <v>113</v>
      </c>
      <c r="C4" s="11" t="s">
        <v>164</v>
      </c>
      <c r="E4" s="3" t="s">
        <v>182</v>
      </c>
      <c r="F4" s="3"/>
      <c r="I4" s="10" t="s">
        <v>347</v>
      </c>
      <c r="K4" s="2" t="s">
        <v>114</v>
      </c>
      <c r="L4" s="2"/>
      <c r="O4" s="2" t="s">
        <v>115</v>
      </c>
      <c r="P4" s="2"/>
      <c r="S4" s="10" t="s">
        <v>348</v>
      </c>
      <c r="U4" s="2" t="s">
        <v>349</v>
      </c>
      <c r="V4" s="2"/>
      <c r="Y4" s="3" t="s">
        <v>350</v>
      </c>
      <c r="Z4" s="3"/>
      <c r="AC4" s="3" t="s">
        <v>351</v>
      </c>
      <c r="AD4" s="3"/>
    </row>
    <row r="5" spans="1:30" ht="15">
      <c r="A5" s="31" t="s">
        <v>397</v>
      </c>
      <c r="C5" s="8" t="s">
        <v>353</v>
      </c>
      <c r="F5" s="8" t="s">
        <v>176</v>
      </c>
      <c r="I5" s="8" t="s">
        <v>354</v>
      </c>
      <c r="L5" s="8" t="s">
        <v>398</v>
      </c>
      <c r="P5" s="8" t="s">
        <v>399</v>
      </c>
      <c r="S5" s="8" t="s">
        <v>357</v>
      </c>
      <c r="V5" s="8" t="s">
        <v>400</v>
      </c>
      <c r="Z5" s="8" t="s">
        <v>401</v>
      </c>
      <c r="AD5" s="8" t="s">
        <v>402</v>
      </c>
    </row>
    <row r="6" spans="3:30" ht="15">
      <c r="C6" s="8" t="s">
        <v>360</v>
      </c>
      <c r="F6" s="8" t="s">
        <v>176</v>
      </c>
      <c r="I6" s="8" t="s">
        <v>361</v>
      </c>
      <c r="L6" s="8" t="s">
        <v>175</v>
      </c>
      <c r="P6" s="8" t="s">
        <v>176</v>
      </c>
      <c r="S6" s="8" t="s">
        <v>357</v>
      </c>
      <c r="V6" s="8" t="s">
        <v>403</v>
      </c>
      <c r="Z6" s="8" t="s">
        <v>404</v>
      </c>
      <c r="AD6" s="8" t="s">
        <v>176</v>
      </c>
    </row>
    <row r="7" spans="1:30" ht="15">
      <c r="A7" s="31" t="s">
        <v>366</v>
      </c>
      <c r="C7" s="8" t="s">
        <v>367</v>
      </c>
      <c r="F7" s="8" t="s">
        <v>368</v>
      </c>
      <c r="I7" s="8" t="s">
        <v>369</v>
      </c>
      <c r="L7" s="28">
        <v>100</v>
      </c>
      <c r="P7" s="28">
        <v>88</v>
      </c>
      <c r="S7" s="8" t="s">
        <v>405</v>
      </c>
      <c r="V7" s="28">
        <v>85</v>
      </c>
      <c r="Z7" s="28">
        <v>91</v>
      </c>
      <c r="AD7" s="8" t="s">
        <v>376</v>
      </c>
    </row>
    <row r="8" spans="9:30" ht="15">
      <c r="I8" s="8" t="s">
        <v>372</v>
      </c>
      <c r="L8" s="28">
        <v>93</v>
      </c>
      <c r="P8" s="28">
        <v>83</v>
      </c>
      <c r="S8" s="8" t="s">
        <v>373</v>
      </c>
      <c r="V8" s="28">
        <v>82</v>
      </c>
      <c r="Z8" s="28">
        <v>82</v>
      </c>
      <c r="AD8" s="8" t="s">
        <v>374</v>
      </c>
    </row>
    <row r="9" spans="9:30" ht="15">
      <c r="I9" s="8" t="s">
        <v>375</v>
      </c>
      <c r="L9" s="28">
        <v>93</v>
      </c>
      <c r="P9" s="28">
        <v>87</v>
      </c>
      <c r="S9" s="8" t="s">
        <v>373</v>
      </c>
      <c r="V9" s="28">
        <v>85</v>
      </c>
      <c r="Z9" s="28">
        <v>84</v>
      </c>
      <c r="AD9" s="8" t="s">
        <v>374</v>
      </c>
    </row>
    <row r="10" spans="3:30" ht="15">
      <c r="C10" s="8" t="s">
        <v>377</v>
      </c>
      <c r="F10" s="8" t="s">
        <v>368</v>
      </c>
      <c r="I10" s="8" t="s">
        <v>369</v>
      </c>
      <c r="L10" s="28">
        <v>1</v>
      </c>
      <c r="P10" s="28">
        <v>0.8</v>
      </c>
      <c r="S10" s="8" t="s">
        <v>378</v>
      </c>
      <c r="V10" s="28">
        <v>0.76</v>
      </c>
      <c r="Z10" s="28">
        <v>0.82</v>
      </c>
      <c r="AD10" s="8" t="s">
        <v>376</v>
      </c>
    </row>
    <row r="11" spans="9:30" ht="15">
      <c r="I11" s="8" t="s">
        <v>372</v>
      </c>
      <c r="L11" s="28">
        <v>0.87</v>
      </c>
      <c r="P11" s="28">
        <v>0.77</v>
      </c>
      <c r="S11" s="8" t="s">
        <v>378</v>
      </c>
      <c r="V11" s="28">
        <v>0.74</v>
      </c>
      <c r="Z11" s="28">
        <v>0.78</v>
      </c>
      <c r="AD11" s="8" t="s">
        <v>376</v>
      </c>
    </row>
    <row r="12" spans="9:30" ht="15">
      <c r="I12" s="8" t="s">
        <v>375</v>
      </c>
      <c r="L12" s="28">
        <v>0.87</v>
      </c>
      <c r="P12" s="28">
        <v>0.77</v>
      </c>
      <c r="S12" s="8" t="s">
        <v>378</v>
      </c>
      <c r="V12" s="28">
        <v>0.74</v>
      </c>
      <c r="Z12" s="28">
        <v>0.7</v>
      </c>
      <c r="AD12" s="8" t="s">
        <v>374</v>
      </c>
    </row>
    <row r="13" spans="3:30" ht="15">
      <c r="C13" s="32" t="s">
        <v>379</v>
      </c>
      <c r="F13" s="8" t="s">
        <v>380</v>
      </c>
      <c r="I13" s="8" t="s">
        <v>381</v>
      </c>
      <c r="L13" s="8" t="s">
        <v>406</v>
      </c>
      <c r="P13" s="8" t="s">
        <v>407</v>
      </c>
      <c r="S13" s="8" t="s">
        <v>373</v>
      </c>
      <c r="V13" s="8" t="s">
        <v>408</v>
      </c>
      <c r="Z13" s="8" t="s">
        <v>409</v>
      </c>
      <c r="AD13" s="8" t="s">
        <v>386</v>
      </c>
    </row>
    <row r="14" spans="3:30" ht="15">
      <c r="C14" s="32" t="s">
        <v>387</v>
      </c>
      <c r="F14" s="8" t="s">
        <v>380</v>
      </c>
      <c r="I14" s="8" t="s">
        <v>388</v>
      </c>
      <c r="L14" s="8" t="s">
        <v>410</v>
      </c>
      <c r="P14" s="8" t="s">
        <v>411</v>
      </c>
      <c r="S14" s="8" t="s">
        <v>391</v>
      </c>
      <c r="V14" s="8" t="s">
        <v>412</v>
      </c>
      <c r="Z14" s="8" t="s">
        <v>413</v>
      </c>
      <c r="AD14" s="8" t="s">
        <v>386</v>
      </c>
    </row>
    <row r="15" spans="1:31" ht="39.75" customHeight="1">
      <c r="A15" s="23"/>
      <c r="B15" s="23"/>
      <c r="C15" s="23"/>
      <c r="D15" s="23"/>
      <c r="E15" s="23"/>
      <c r="F15" s="23"/>
      <c r="G15" s="23"/>
      <c r="H15" s="23"/>
      <c r="I15" s="23"/>
      <c r="U15" s="16"/>
      <c r="V15" s="33" t="s">
        <v>395</v>
      </c>
      <c r="W15" s="33"/>
      <c r="X15" s="33"/>
      <c r="Y15" s="33"/>
      <c r="Z15" s="33"/>
      <c r="AA15" s="4"/>
      <c r="AC15" s="4"/>
      <c r="AD15" s="16" t="s">
        <v>213</v>
      </c>
      <c r="AE15" s="4"/>
    </row>
  </sheetData>
  <sheetProtection selectLockedCells="1" selectUnlockedCells="1"/>
  <mergeCells count="9">
    <mergeCell ref="A3:AD3"/>
    <mergeCell ref="E4:F4"/>
    <mergeCell ref="K4:L4"/>
    <mergeCell ref="O4:P4"/>
    <mergeCell ref="U4:V4"/>
    <mergeCell ref="Y4:Z4"/>
    <mergeCell ref="AC4:AD4"/>
    <mergeCell ref="A15:I15"/>
    <mergeCell ref="V15:Z1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Y23"/>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29.7109375" style="0" customWidth="1"/>
    <col min="5" max="7" width="8.7109375" style="0" customWidth="1"/>
    <col min="8" max="8" width="45.7109375" style="0" customWidth="1"/>
    <col min="9" max="11" width="8.7109375" style="0" customWidth="1"/>
    <col min="12" max="12" width="71.7109375" style="0" customWidth="1"/>
    <col min="13" max="15" width="8.7109375" style="0" customWidth="1"/>
    <col min="16" max="16" width="23.7109375" style="0" customWidth="1"/>
    <col min="17" max="19" width="8.7109375" style="0" customWidth="1"/>
    <col min="20" max="20" width="58.7109375" style="0" customWidth="1"/>
    <col min="21" max="23" width="8.7109375" style="0" customWidth="1"/>
    <col min="24" max="24" width="24.7109375" style="0" customWidth="1"/>
    <col min="25" max="16384" width="8.7109375" style="0" customWidth="1"/>
  </cols>
  <sheetData>
    <row r="3" spans="4:24" ht="15">
      <c r="D3" s="12" t="s">
        <v>51</v>
      </c>
      <c r="H3" s="12" t="s">
        <v>52</v>
      </c>
      <c r="L3" s="12" t="s">
        <v>53</v>
      </c>
      <c r="P3" s="12" t="s">
        <v>54</v>
      </c>
      <c r="T3" s="12" t="s">
        <v>55</v>
      </c>
      <c r="X3" s="12" t="s">
        <v>56</v>
      </c>
    </row>
    <row r="4" spans="1:25" ht="39.75" customHeight="1">
      <c r="A4" s="11" t="s">
        <v>57</v>
      </c>
      <c r="C4" s="4"/>
      <c r="D4" s="10" t="s">
        <v>58</v>
      </c>
      <c r="E4" s="4"/>
      <c r="G4" s="4"/>
      <c r="H4" s="10" t="s">
        <v>59</v>
      </c>
      <c r="I4" s="4"/>
      <c r="K4" s="4"/>
      <c r="L4" s="10" t="s">
        <v>60</v>
      </c>
      <c r="M4" s="4"/>
      <c r="O4" s="4"/>
      <c r="P4" s="10" t="s">
        <v>61</v>
      </c>
      <c r="Q4" s="4"/>
      <c r="S4" s="4"/>
      <c r="T4" s="10" t="s">
        <v>62</v>
      </c>
      <c r="U4" s="4"/>
      <c r="W4" s="4"/>
      <c r="X4" s="10" t="s">
        <v>63</v>
      </c>
      <c r="Y4" s="4"/>
    </row>
    <row r="5" spans="1:24" ht="15">
      <c r="A5" t="s">
        <v>64</v>
      </c>
      <c r="D5" s="8" t="s">
        <v>16</v>
      </c>
      <c r="H5" s="7">
        <v>13624</v>
      </c>
      <c r="L5" s="8" t="s">
        <v>16</v>
      </c>
      <c r="P5" s="7">
        <v>13624</v>
      </c>
      <c r="T5" s="8" t="s">
        <v>16</v>
      </c>
      <c r="X5" s="7">
        <v>13624</v>
      </c>
    </row>
    <row r="6" spans="1:24" ht="15">
      <c r="A6" t="s">
        <v>25</v>
      </c>
      <c r="D6" s="8" t="s">
        <v>16</v>
      </c>
      <c r="H6" s="7">
        <v>43703</v>
      </c>
      <c r="L6" s="8" t="s">
        <v>16</v>
      </c>
      <c r="P6" s="7">
        <v>43703</v>
      </c>
      <c r="T6" s="7">
        <v>17397</v>
      </c>
      <c r="X6" s="7">
        <v>61100</v>
      </c>
    </row>
    <row r="7" spans="1:24" ht="15">
      <c r="A7" t="s">
        <v>65</v>
      </c>
      <c r="D7" s="7">
        <v>1910</v>
      </c>
      <c r="H7" s="7">
        <v>53973</v>
      </c>
      <c r="L7" s="8" t="s">
        <v>16</v>
      </c>
      <c r="P7" s="7">
        <v>55883</v>
      </c>
      <c r="T7" s="8" t="s">
        <v>16</v>
      </c>
      <c r="X7" s="7">
        <v>55883</v>
      </c>
    </row>
    <row r="8" spans="1:24" ht="15">
      <c r="A8" t="s">
        <v>28</v>
      </c>
      <c r="D8" s="7">
        <v>10000</v>
      </c>
      <c r="H8" s="7">
        <v>35794</v>
      </c>
      <c r="L8" s="8" t="s">
        <v>16</v>
      </c>
      <c r="P8" s="7">
        <v>45794</v>
      </c>
      <c r="T8" s="8" t="s">
        <v>16</v>
      </c>
      <c r="X8" s="7">
        <v>45794</v>
      </c>
    </row>
    <row r="9" spans="1:24" ht="15">
      <c r="A9" t="s">
        <v>66</v>
      </c>
      <c r="D9" s="8" t="s">
        <v>16</v>
      </c>
      <c r="H9" s="7">
        <v>3243</v>
      </c>
      <c r="L9" s="8" t="s">
        <v>16</v>
      </c>
      <c r="P9" s="7">
        <v>3243</v>
      </c>
      <c r="T9" s="8" t="s">
        <v>16</v>
      </c>
      <c r="X9" s="7">
        <v>3243</v>
      </c>
    </row>
    <row r="10" spans="1:24" ht="15">
      <c r="A10" t="s">
        <v>67</v>
      </c>
      <c r="D10" s="8" t="s">
        <v>16</v>
      </c>
      <c r="H10" s="7">
        <v>4762</v>
      </c>
      <c r="L10" s="8" t="s">
        <v>16</v>
      </c>
      <c r="P10" s="7">
        <v>4762</v>
      </c>
      <c r="T10" s="8" t="s">
        <v>16</v>
      </c>
      <c r="X10" s="7">
        <v>4762</v>
      </c>
    </row>
    <row r="11" spans="1:24" ht="15">
      <c r="A11" t="s">
        <v>31</v>
      </c>
      <c r="D11" s="7">
        <v>2000</v>
      </c>
      <c r="H11" s="7">
        <v>29085</v>
      </c>
      <c r="L11" s="8" t="s">
        <v>16</v>
      </c>
      <c r="P11" s="7">
        <v>31085</v>
      </c>
      <c r="T11" s="7">
        <v>6491</v>
      </c>
      <c r="X11" s="7">
        <v>37576</v>
      </c>
    </row>
    <row r="12" spans="1:24" ht="15">
      <c r="A12" t="s">
        <v>32</v>
      </c>
      <c r="D12" s="7">
        <v>3273</v>
      </c>
      <c r="H12" s="7">
        <v>58052</v>
      </c>
      <c r="L12" s="8" t="s">
        <v>16</v>
      </c>
      <c r="P12" s="7">
        <v>61325</v>
      </c>
      <c r="T12" s="7">
        <v>16313</v>
      </c>
      <c r="X12" s="7">
        <v>77638</v>
      </c>
    </row>
    <row r="13" spans="1:24" ht="15">
      <c r="A13" t="s">
        <v>33</v>
      </c>
      <c r="D13" s="8" t="s">
        <v>16</v>
      </c>
      <c r="H13" s="7">
        <v>26147</v>
      </c>
      <c r="L13" s="8" t="s">
        <v>16</v>
      </c>
      <c r="P13" s="7">
        <v>26147</v>
      </c>
      <c r="T13" s="8" t="s">
        <v>16</v>
      </c>
      <c r="X13" s="7">
        <v>26147</v>
      </c>
    </row>
    <row r="14" spans="1:24" ht="15">
      <c r="A14" t="s">
        <v>68</v>
      </c>
      <c r="D14" s="7">
        <v>11374</v>
      </c>
      <c r="H14" s="7">
        <v>50792</v>
      </c>
      <c r="L14" s="8" t="s">
        <v>16</v>
      </c>
      <c r="P14" s="7">
        <v>62166</v>
      </c>
      <c r="T14" s="7">
        <v>14795</v>
      </c>
      <c r="X14" s="7">
        <v>76961</v>
      </c>
    </row>
    <row r="15" spans="1:24" ht="15">
      <c r="A15" t="s">
        <v>35</v>
      </c>
      <c r="D15" s="7">
        <v>379692</v>
      </c>
      <c r="H15" s="7">
        <v>13344</v>
      </c>
      <c r="L15" s="7">
        <v>2228958</v>
      </c>
      <c r="P15" s="7">
        <v>2621994</v>
      </c>
      <c r="T15" s="8" t="s">
        <v>16</v>
      </c>
      <c r="X15" s="7">
        <v>2621994</v>
      </c>
    </row>
    <row r="16" spans="1:24" ht="15">
      <c r="A16" t="s">
        <v>36</v>
      </c>
      <c r="D16" s="7">
        <v>4045</v>
      </c>
      <c r="H16" s="7">
        <v>29454</v>
      </c>
      <c r="L16" s="8" t="s">
        <v>16</v>
      </c>
      <c r="P16" s="7">
        <v>33499</v>
      </c>
      <c r="T16" s="7">
        <v>35725</v>
      </c>
      <c r="X16" s="7">
        <v>69224</v>
      </c>
    </row>
    <row r="17" spans="1:24" ht="15">
      <c r="A17" t="s">
        <v>69</v>
      </c>
      <c r="D17" s="7">
        <v>313701</v>
      </c>
      <c r="H17" s="7">
        <v>211233</v>
      </c>
      <c r="L17" s="7">
        <v>509000</v>
      </c>
      <c r="P17" s="7">
        <v>1033934</v>
      </c>
      <c r="T17" s="7">
        <v>6207</v>
      </c>
      <c r="X17" s="7">
        <v>1040141</v>
      </c>
    </row>
    <row r="18" spans="1:24" ht="15">
      <c r="A18" t="s">
        <v>70</v>
      </c>
      <c r="D18" s="7">
        <v>83256</v>
      </c>
      <c r="H18" s="7">
        <v>86738</v>
      </c>
      <c r="L18" s="7">
        <v>650366</v>
      </c>
      <c r="P18" s="7">
        <v>820360</v>
      </c>
      <c r="T18" s="8" t="s">
        <v>16</v>
      </c>
      <c r="X18" s="7">
        <v>820360</v>
      </c>
    </row>
    <row r="19" spans="1:24" ht="15">
      <c r="A19" t="s">
        <v>71</v>
      </c>
      <c r="D19" s="7">
        <v>53363</v>
      </c>
      <c r="H19" s="7">
        <v>91299</v>
      </c>
      <c r="L19" s="7">
        <v>135200</v>
      </c>
      <c r="P19" s="7">
        <v>279862</v>
      </c>
      <c r="T19" s="7">
        <v>1654</v>
      </c>
      <c r="X19" s="7">
        <v>281516</v>
      </c>
    </row>
    <row r="20" spans="1:24" ht="15">
      <c r="A20" t="s">
        <v>72</v>
      </c>
      <c r="D20" s="7">
        <v>109688</v>
      </c>
      <c r="H20" s="7">
        <v>77135</v>
      </c>
      <c r="L20" s="7">
        <v>232200</v>
      </c>
      <c r="P20" s="7">
        <v>419023</v>
      </c>
      <c r="T20" s="7">
        <v>3231</v>
      </c>
      <c r="X20" s="7">
        <v>422254</v>
      </c>
    </row>
    <row r="21" spans="1:24" ht="15">
      <c r="A21" t="s">
        <v>73</v>
      </c>
      <c r="D21" s="7">
        <v>98648</v>
      </c>
      <c r="H21" s="7">
        <v>60910</v>
      </c>
      <c r="L21" s="7">
        <v>230700</v>
      </c>
      <c r="P21" s="7">
        <v>390258</v>
      </c>
      <c r="T21" s="7">
        <v>5962</v>
      </c>
      <c r="X21" s="7">
        <v>396220</v>
      </c>
    </row>
    <row r="22" ht="15">
      <c r="A22" s="4" t="s">
        <v>4</v>
      </c>
    </row>
    <row r="23" spans="1:24" ht="15">
      <c r="A23" s="13" t="s">
        <v>74</v>
      </c>
      <c r="D23" s="7">
        <v>1314370</v>
      </c>
      <c r="H23" s="7">
        <v>1023455</v>
      </c>
      <c r="L23" s="7">
        <v>4196324</v>
      </c>
      <c r="P23" s="7">
        <v>6534148</v>
      </c>
      <c r="T23" s="7">
        <v>107775</v>
      </c>
      <c r="X23" s="7">
        <v>6641923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5.7109375" style="0" customWidth="1"/>
    <col min="5" max="6" width="8.7109375" style="0" customWidth="1"/>
    <col min="7" max="7" width="32.7109375" style="0" customWidth="1"/>
    <col min="8" max="16384" width="8.7109375" style="0" customWidth="1"/>
  </cols>
  <sheetData>
    <row r="3" spans="1:7" ht="39.75" customHeight="1">
      <c r="A3" s="11" t="s">
        <v>75</v>
      </c>
      <c r="C3" s="4"/>
      <c r="D3" s="10" t="s">
        <v>76</v>
      </c>
      <c r="E3" s="4"/>
      <c r="G3" s="10" t="s">
        <v>77</v>
      </c>
    </row>
    <row r="4" spans="1:7" ht="15">
      <c r="A4" s="13" t="s">
        <v>78</v>
      </c>
      <c r="D4" s="7">
        <v>73653441</v>
      </c>
      <c r="G4" s="12" t="s">
        <v>79</v>
      </c>
    </row>
    <row r="5" spans="1:7" ht="15">
      <c r="A5" s="13" t="s">
        <v>80</v>
      </c>
      <c r="D5" s="7">
        <v>61839937</v>
      </c>
      <c r="G5" s="12" t="s">
        <v>81</v>
      </c>
    </row>
    <row r="6" spans="1:7" ht="15">
      <c r="A6" s="13" t="s">
        <v>82</v>
      </c>
      <c r="D6" s="7">
        <v>55931776</v>
      </c>
      <c r="G6" s="12" t="s">
        <v>83</v>
      </c>
    </row>
    <row r="7" spans="1:7" ht="15">
      <c r="A7" s="13" t="s">
        <v>84</v>
      </c>
      <c r="D7" s="7">
        <v>46634135</v>
      </c>
      <c r="G7" s="12" t="s">
        <v>85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I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1"/>
      <c r="D3" s="2" t="s">
        <v>86</v>
      </c>
      <c r="E3" s="2"/>
      <c r="F3" s="2"/>
      <c r="G3" s="2"/>
      <c r="H3" s="2"/>
      <c r="I3" s="4"/>
    </row>
    <row r="4" spans="1:9" ht="15">
      <c r="A4" s="11" t="s">
        <v>87</v>
      </c>
      <c r="C4" s="4"/>
      <c r="D4" s="11">
        <v>2016</v>
      </c>
      <c r="E4" s="4"/>
      <c r="G4" s="4"/>
      <c r="H4" s="11">
        <v>2015</v>
      </c>
      <c r="I4" s="4"/>
    </row>
    <row r="5" spans="1:8" ht="15">
      <c r="A5" t="s">
        <v>88</v>
      </c>
      <c r="D5" s="14">
        <v>24986</v>
      </c>
      <c r="H5" s="14">
        <v>18287</v>
      </c>
    </row>
    <row r="6" spans="1:8" ht="15">
      <c r="A6" t="s">
        <v>89</v>
      </c>
      <c r="D6" s="7">
        <v>3656</v>
      </c>
      <c r="H6" s="7">
        <v>2392</v>
      </c>
    </row>
    <row r="7" spans="1:8" ht="15">
      <c r="A7" t="s">
        <v>90</v>
      </c>
      <c r="D7" s="7">
        <v>1943</v>
      </c>
      <c r="H7" s="7">
        <v>1250</v>
      </c>
    </row>
    <row r="8" spans="1:8" ht="15">
      <c r="A8" t="s">
        <v>91</v>
      </c>
      <c r="D8" s="7">
        <v>836</v>
      </c>
      <c r="H8" s="7">
        <v>160</v>
      </c>
    </row>
  </sheetData>
  <sheetProtection selectLockedCells="1" selectUnlockedCells="1"/>
  <mergeCells count="1">
    <mergeCell ref="D3:H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0.8515625" style="0" customWidth="1"/>
    <col min="4" max="16384" width="8.7109375" style="0" customWidth="1"/>
  </cols>
  <sheetData>
    <row r="2" spans="1:6" ht="15">
      <c r="A2" s="1" t="s">
        <v>92</v>
      </c>
      <c r="B2" s="1"/>
      <c r="C2" s="1"/>
      <c r="D2" s="1"/>
      <c r="E2" s="1"/>
      <c r="F2" s="1"/>
    </row>
    <row r="5" spans="1:3" ht="15">
      <c r="A5" s="4" t="s">
        <v>93</v>
      </c>
      <c r="C5" s="13" t="s">
        <v>94</v>
      </c>
    </row>
    <row r="6" spans="1:3" ht="15">
      <c r="A6" s="4" t="s">
        <v>95</v>
      </c>
      <c r="C6" s="13" t="s">
        <v>96</v>
      </c>
    </row>
    <row r="7" spans="1:3" ht="15">
      <c r="A7" s="4" t="s">
        <v>97</v>
      </c>
      <c r="C7" s="13" t="s">
        <v>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9.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99</v>
      </c>
      <c r="B2" s="1"/>
      <c r="C2" s="1"/>
      <c r="D2" s="1"/>
      <c r="E2" s="1"/>
      <c r="F2" s="1"/>
    </row>
    <row r="5" spans="3:28" ht="39.75" customHeight="1">
      <c r="C5" s="2" t="s">
        <v>100</v>
      </c>
      <c r="D5" s="2"/>
      <c r="E5" s="2"/>
      <c r="F5" s="2"/>
      <c r="G5" s="2"/>
      <c r="H5" s="2"/>
      <c r="I5" s="2"/>
      <c r="J5" s="2"/>
      <c r="K5" s="2"/>
      <c r="L5" s="2"/>
      <c r="O5" s="2" t="s">
        <v>101</v>
      </c>
      <c r="P5" s="2"/>
      <c r="Q5" s="2"/>
      <c r="R5" s="2"/>
      <c r="S5" s="2"/>
      <c r="T5" s="2"/>
      <c r="U5" s="2"/>
      <c r="V5" s="2"/>
      <c r="W5" s="2"/>
      <c r="X5" s="2"/>
      <c r="AA5" s="3" t="s">
        <v>102</v>
      </c>
      <c r="AB5" s="3"/>
    </row>
    <row r="6" spans="1:27" ht="39.75" customHeight="1">
      <c r="A6" s="4" t="s">
        <v>37</v>
      </c>
      <c r="C6" s="2" t="s">
        <v>103</v>
      </c>
      <c r="D6" s="2"/>
      <c r="G6" s="3" t="s">
        <v>104</v>
      </c>
      <c r="H6" s="3"/>
      <c r="N6" s="3" t="s">
        <v>105</v>
      </c>
      <c r="O6" s="3"/>
      <c r="R6" s="3" t="s">
        <v>106</v>
      </c>
      <c r="S6" s="3"/>
      <c r="V6" s="3" t="s">
        <v>107</v>
      </c>
      <c r="W6" s="3"/>
      <c r="Z6" s="3" t="s">
        <v>108</v>
      </c>
      <c r="AA6" s="3"/>
    </row>
    <row r="7" spans="1:28" ht="15">
      <c r="A7" t="s">
        <v>41</v>
      </c>
      <c r="C7" s="5">
        <v>1261000</v>
      </c>
      <c r="D7" s="5"/>
      <c r="H7" s="8" t="s">
        <v>109</v>
      </c>
      <c r="K7" s="5">
        <v>2900300</v>
      </c>
      <c r="L7" s="5"/>
      <c r="O7" s="5">
        <v>3332901</v>
      </c>
      <c r="P7" s="5"/>
      <c r="S7" s="5">
        <v>6766799</v>
      </c>
      <c r="T7" s="5"/>
      <c r="W7" s="5">
        <v>10099700</v>
      </c>
      <c r="X7" s="5"/>
      <c r="AA7" s="5">
        <v>13000000</v>
      </c>
      <c r="AB7" s="5"/>
    </row>
    <row r="8" spans="1:28" ht="15">
      <c r="A8" t="s">
        <v>43</v>
      </c>
      <c r="D8" s="7">
        <v>788200</v>
      </c>
      <c r="H8" s="8" t="s">
        <v>110</v>
      </c>
      <c r="L8" s="7">
        <v>1536990</v>
      </c>
      <c r="P8" s="7">
        <v>891333</v>
      </c>
      <c r="T8" s="7">
        <v>1809677</v>
      </c>
      <c r="X8" s="7">
        <v>2701010</v>
      </c>
      <c r="AB8" s="7">
        <v>4238000</v>
      </c>
    </row>
    <row r="9" spans="1:28" ht="15">
      <c r="A9" t="s">
        <v>45</v>
      </c>
      <c r="D9" s="7">
        <v>865000</v>
      </c>
      <c r="H9" s="8" t="s">
        <v>111</v>
      </c>
      <c r="L9" s="7">
        <v>1730000</v>
      </c>
      <c r="P9" s="7">
        <v>963600</v>
      </c>
      <c r="T9" s="7">
        <v>1956400</v>
      </c>
      <c r="X9" s="7">
        <v>2920000</v>
      </c>
      <c r="AB9" s="7">
        <v>4650000</v>
      </c>
    </row>
    <row r="10" spans="1:28" ht="15">
      <c r="A10" t="s">
        <v>47</v>
      </c>
      <c r="D10" s="7">
        <v>862000</v>
      </c>
      <c r="H10" s="8" t="s">
        <v>111</v>
      </c>
      <c r="L10" s="7">
        <v>1724000</v>
      </c>
      <c r="P10" s="7">
        <v>962940</v>
      </c>
      <c r="T10" s="7">
        <v>1955060</v>
      </c>
      <c r="X10" s="7">
        <v>2918000</v>
      </c>
      <c r="AB10" s="7">
        <v>4642000</v>
      </c>
    </row>
    <row r="11" spans="1:28" ht="15">
      <c r="A11" t="s">
        <v>49</v>
      </c>
      <c r="D11" s="7">
        <v>804600</v>
      </c>
      <c r="H11" s="8" t="s">
        <v>110</v>
      </c>
      <c r="L11" s="7">
        <v>1568970</v>
      </c>
      <c r="P11" s="7">
        <v>815110</v>
      </c>
      <c r="T11" s="7">
        <v>1654920</v>
      </c>
      <c r="X11" s="7">
        <v>2470030</v>
      </c>
      <c r="AB11" s="7">
        <v>4039000</v>
      </c>
    </row>
  </sheetData>
  <sheetProtection selectLockedCells="1" selectUnlockedCells="1"/>
  <mergeCells count="16">
    <mergeCell ref="A2:F2"/>
    <mergeCell ref="C5:L5"/>
    <mergeCell ref="O5:X5"/>
    <mergeCell ref="AA5:AB5"/>
    <mergeCell ref="C6:D6"/>
    <mergeCell ref="G6:H6"/>
    <mergeCell ref="N6:O6"/>
    <mergeCell ref="R6:S6"/>
    <mergeCell ref="V6:W6"/>
    <mergeCell ref="Z6:AA6"/>
    <mergeCell ref="C7:D7"/>
    <mergeCell ref="K7:L7"/>
    <mergeCell ref="O7:P7"/>
    <mergeCell ref="S7:T7"/>
    <mergeCell ref="W7:X7"/>
    <mergeCell ref="AA7:AB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Y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4.7109375" style="0" customWidth="1"/>
    <col min="21" max="23" width="8.7109375" style="0" customWidth="1"/>
    <col min="24" max="24" width="7.7109375" style="0" customWidth="1"/>
    <col min="25" max="16384" width="8.7109375" style="0" customWidth="1"/>
  </cols>
  <sheetData>
    <row r="2" spans="1:6" ht="15">
      <c r="A2" s="1" t="s">
        <v>112</v>
      </c>
      <c r="B2" s="1"/>
      <c r="C2" s="1"/>
      <c r="D2" s="1"/>
      <c r="E2" s="1"/>
      <c r="F2" s="1"/>
    </row>
    <row r="5" spans="1:24" ht="15">
      <c r="A5" s="11" t="s">
        <v>113</v>
      </c>
      <c r="C5" s="2" t="s">
        <v>114</v>
      </c>
      <c r="D5" s="2"/>
      <c r="G5" s="2" t="s">
        <v>115</v>
      </c>
      <c r="H5" s="2"/>
      <c r="K5" s="2" t="s">
        <v>116</v>
      </c>
      <c r="L5" s="2"/>
      <c r="O5" s="2" t="s">
        <v>117</v>
      </c>
      <c r="P5" s="2"/>
      <c r="S5" s="2" t="s">
        <v>118</v>
      </c>
      <c r="T5" s="2"/>
      <c r="W5" s="2" t="s">
        <v>119</v>
      </c>
      <c r="X5" s="2"/>
    </row>
    <row r="6" ht="15">
      <c r="A6" s="4" t="s">
        <v>120</v>
      </c>
    </row>
    <row r="7" spans="1:25" ht="15">
      <c r="A7" s="4" t="s">
        <v>121</v>
      </c>
      <c r="C7" s="15">
        <v>2.37</v>
      </c>
      <c r="D7" s="15"/>
      <c r="E7" s="4"/>
      <c r="G7" s="15">
        <v>2.54</v>
      </c>
      <c r="H7" s="15"/>
      <c r="I7" s="4"/>
      <c r="K7" s="15">
        <v>2.83</v>
      </c>
      <c r="L7" s="15"/>
      <c r="M7" s="4"/>
      <c r="O7" s="15">
        <v>2.68</v>
      </c>
      <c r="P7" s="15"/>
      <c r="Q7" s="4"/>
      <c r="S7" s="4"/>
      <c r="T7" s="16" t="s">
        <v>122</v>
      </c>
      <c r="U7" s="4"/>
      <c r="W7" s="4"/>
      <c r="X7" s="16" t="s">
        <v>123</v>
      </c>
      <c r="Y7" s="4"/>
    </row>
    <row r="8" ht="15">
      <c r="A8" s="4" t="s">
        <v>124</v>
      </c>
    </row>
    <row r="9" spans="1:25" ht="15">
      <c r="A9" s="4" t="s">
        <v>125</v>
      </c>
      <c r="C9" s="4"/>
      <c r="D9" s="9">
        <v>97</v>
      </c>
      <c r="E9" s="4"/>
      <c r="G9" s="4"/>
      <c r="H9" s="9">
        <v>89</v>
      </c>
      <c r="I9" s="4"/>
      <c r="K9" s="4"/>
      <c r="L9" s="9">
        <v>83</v>
      </c>
      <c r="M9" s="4"/>
      <c r="O9" s="4"/>
      <c r="P9" s="9">
        <v>91</v>
      </c>
      <c r="Q9" s="4"/>
      <c r="S9" s="4"/>
      <c r="T9" s="16" t="s">
        <v>126</v>
      </c>
      <c r="U9" s="4"/>
      <c r="W9" s="4"/>
      <c r="X9" s="16" t="s">
        <v>127</v>
      </c>
      <c r="Y9" s="4"/>
    </row>
    <row r="10" spans="1:25" ht="15">
      <c r="A10" s="4" t="s">
        <v>128</v>
      </c>
      <c r="C10" s="4"/>
      <c r="D10" s="17">
        <v>0.92</v>
      </c>
      <c r="E10" s="4"/>
      <c r="G10" s="4"/>
      <c r="H10" s="17">
        <v>0.82</v>
      </c>
      <c r="I10" s="4"/>
      <c r="K10" s="4"/>
      <c r="L10" s="17">
        <v>0.71</v>
      </c>
      <c r="M10" s="4"/>
      <c r="O10" s="4"/>
      <c r="P10" s="17">
        <v>0.78</v>
      </c>
      <c r="Q10" s="4"/>
      <c r="S10" s="4"/>
      <c r="T10" s="16" t="s">
        <v>126</v>
      </c>
      <c r="U10" s="4"/>
      <c r="W10" s="4"/>
      <c r="X10" s="16" t="s">
        <v>129</v>
      </c>
      <c r="Y10" s="4"/>
    </row>
    <row r="11" spans="1:25" ht="15">
      <c r="A11" s="18" t="s">
        <v>130</v>
      </c>
      <c r="C11" s="4"/>
      <c r="D11" s="16" t="s">
        <v>131</v>
      </c>
      <c r="E11" s="4"/>
      <c r="G11" s="4"/>
      <c r="H11" s="16" t="s">
        <v>132</v>
      </c>
      <c r="I11" s="4"/>
      <c r="K11" s="4"/>
      <c r="L11" s="16" t="s">
        <v>133</v>
      </c>
      <c r="M11" s="4"/>
      <c r="O11" s="4"/>
      <c r="P11" s="16" t="s">
        <v>134</v>
      </c>
      <c r="Q11" s="4"/>
      <c r="S11" s="4"/>
      <c r="T11" s="16" t="s">
        <v>126</v>
      </c>
      <c r="U11" s="4"/>
      <c r="W11" s="4"/>
      <c r="X11" s="16" t="s">
        <v>135</v>
      </c>
      <c r="Y11" s="4"/>
    </row>
    <row r="12" spans="1:25" ht="15">
      <c r="A12" s="18" t="s">
        <v>136</v>
      </c>
      <c r="C12" s="4"/>
      <c r="D12" s="16" t="s">
        <v>137</v>
      </c>
      <c r="E12" s="4"/>
      <c r="G12" s="4"/>
      <c r="H12" s="16" t="s">
        <v>138</v>
      </c>
      <c r="I12" s="4"/>
      <c r="K12" s="4"/>
      <c r="L12" s="16" t="s">
        <v>139</v>
      </c>
      <c r="M12" s="4"/>
      <c r="O12" s="4"/>
      <c r="P12" s="16" t="s">
        <v>138</v>
      </c>
      <c r="Q12" s="4"/>
      <c r="S12" s="4"/>
      <c r="T12" s="16" t="s">
        <v>126</v>
      </c>
      <c r="U12" s="4"/>
      <c r="W12" s="4"/>
      <c r="X12" s="16" t="s">
        <v>140</v>
      </c>
      <c r="Y12" s="4"/>
    </row>
    <row r="13" spans="1:25" ht="15">
      <c r="A13" s="19" t="s">
        <v>141</v>
      </c>
      <c r="B13" s="19"/>
      <c r="C13" s="19"/>
      <c r="D13" s="19"/>
      <c r="E13" s="19"/>
      <c r="F13" s="19"/>
      <c r="G13" s="19"/>
      <c r="H13" s="19"/>
      <c r="I13" s="19"/>
      <c r="J13" s="19"/>
      <c r="K13" s="19"/>
      <c r="L13" s="19"/>
      <c r="M13" s="19"/>
      <c r="N13" s="19"/>
      <c r="O13" s="19"/>
      <c r="P13" s="19"/>
      <c r="Q13" s="19"/>
      <c r="R13" s="19"/>
      <c r="S13" s="19"/>
      <c r="T13" s="19"/>
      <c r="U13" s="4"/>
      <c r="W13" s="4"/>
      <c r="X13" s="16" t="s">
        <v>142</v>
      </c>
      <c r="Y13" s="4"/>
    </row>
  </sheetData>
  <sheetProtection selectLockedCells="1" selectUnlockedCells="1"/>
  <mergeCells count="12">
    <mergeCell ref="A2:F2"/>
    <mergeCell ref="C5:D5"/>
    <mergeCell ref="G5:H5"/>
    <mergeCell ref="K5:L5"/>
    <mergeCell ref="O5:P5"/>
    <mergeCell ref="S5:T5"/>
    <mergeCell ref="W5:X5"/>
    <mergeCell ref="C7:D7"/>
    <mergeCell ref="G7:H7"/>
    <mergeCell ref="K7:L7"/>
    <mergeCell ref="O7:P7"/>
    <mergeCell ref="A13:T1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2020-10-09T09:10:23Z</dcterms:created>
  <dcterms:modified xsi:type="dcterms:W3CDTF">2020-10-09T09:10:23Z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